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https://d.docs.live.net/6fa1567b48570bde/Documenten/Katapult/Uitslagen 2023-2024/"/>
    </mc:Choice>
  </mc:AlternateContent>
  <xr:revisionPtr revIDLastSave="0" documentId="14_{84C4D5EC-851C-410C-8395-DDAC6AA529F5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Ere" sheetId="1" r:id="rId1"/>
    <sheet name="1ste" sheetId="2" r:id="rId2"/>
    <sheet name="2de" sheetId="3" r:id="rId3"/>
    <sheet name="3de" sheetId="4" r:id="rId4"/>
    <sheet name="jeugd" sheetId="5" r:id="rId5"/>
  </sheets>
  <calcPr calcId="191029"/>
</workbook>
</file>

<file path=xl/calcChain.xml><?xml version="1.0" encoding="utf-8"?>
<calcChain xmlns="http://schemas.openxmlformats.org/spreadsheetml/2006/main">
  <c r="F6" i="5" l="1"/>
  <c r="I6" i="5"/>
  <c r="J6" i="5" s="1"/>
  <c r="F4" i="5"/>
  <c r="I4" i="5"/>
  <c r="F7" i="5"/>
  <c r="I7" i="5"/>
  <c r="F5" i="5"/>
  <c r="I5" i="5"/>
  <c r="I8" i="5"/>
  <c r="F8" i="5"/>
  <c r="F15" i="4"/>
  <c r="I15" i="4"/>
  <c r="I17" i="4"/>
  <c r="F17" i="4"/>
  <c r="I13" i="4"/>
  <c r="F13" i="4"/>
  <c r="I7" i="4"/>
  <c r="F7" i="4"/>
  <c r="I11" i="4"/>
  <c r="F11" i="4"/>
  <c r="I9" i="4"/>
  <c r="F9" i="4"/>
  <c r="I6" i="4"/>
  <c r="F6" i="4"/>
  <c r="I14" i="4"/>
  <c r="F14" i="4"/>
  <c r="I5" i="4"/>
  <c r="F5" i="4"/>
  <c r="I10" i="4"/>
  <c r="F10" i="4"/>
  <c r="I4" i="4"/>
  <c r="F4" i="4"/>
  <c r="I12" i="4"/>
  <c r="F12" i="4"/>
  <c r="I18" i="4"/>
  <c r="F18" i="4"/>
  <c r="I8" i="4"/>
  <c r="F8" i="4"/>
  <c r="I19" i="4"/>
  <c r="F19" i="4"/>
  <c r="I16" i="4"/>
  <c r="F16" i="4"/>
  <c r="F9" i="3"/>
  <c r="I9" i="3"/>
  <c r="F5" i="3"/>
  <c r="I5" i="3"/>
  <c r="F6" i="3"/>
  <c r="I6" i="3"/>
  <c r="F13" i="3"/>
  <c r="I13" i="3"/>
  <c r="F14" i="3"/>
  <c r="I14" i="3"/>
  <c r="I8" i="3"/>
  <c r="F8" i="3"/>
  <c r="I12" i="3"/>
  <c r="F12" i="3"/>
  <c r="I10" i="3"/>
  <c r="F10" i="3"/>
  <c r="I4" i="3"/>
  <c r="F4" i="3"/>
  <c r="I11" i="3"/>
  <c r="F11" i="3"/>
  <c r="I7" i="3"/>
  <c r="F7" i="3"/>
  <c r="F7" i="2"/>
  <c r="I7" i="2"/>
  <c r="F9" i="2"/>
  <c r="I9" i="2"/>
  <c r="F11" i="2"/>
  <c r="I11" i="2"/>
  <c r="I6" i="2"/>
  <c r="F6" i="2"/>
  <c r="I5" i="2"/>
  <c r="F5" i="2"/>
  <c r="I10" i="2"/>
  <c r="F10" i="2"/>
  <c r="I8" i="2"/>
  <c r="F8" i="2"/>
  <c r="I14" i="2"/>
  <c r="F14" i="2"/>
  <c r="I13" i="2"/>
  <c r="F13" i="2"/>
  <c r="I4" i="2"/>
  <c r="F4" i="2"/>
  <c r="I12" i="2"/>
  <c r="F12" i="2"/>
  <c r="F13" i="1"/>
  <c r="I13" i="1"/>
  <c r="F11" i="1"/>
  <c r="I11" i="1"/>
  <c r="F5" i="1"/>
  <c r="I5" i="1"/>
  <c r="F8" i="1"/>
  <c r="I8" i="1"/>
  <c r="I14" i="1"/>
  <c r="F14" i="1"/>
  <c r="I4" i="1"/>
  <c r="F4" i="1"/>
  <c r="I6" i="1"/>
  <c r="F6" i="1"/>
  <c r="I7" i="1"/>
  <c r="F7" i="1"/>
  <c r="I10" i="1"/>
  <c r="F10" i="1"/>
  <c r="I9" i="1"/>
  <c r="F9" i="1"/>
  <c r="I12" i="1"/>
  <c r="F12" i="1"/>
  <c r="J5" i="1" l="1"/>
  <c r="J13" i="1"/>
  <c r="J8" i="1"/>
  <c r="J8" i="2"/>
  <c r="J5" i="2"/>
  <c r="J9" i="2"/>
  <c r="J14" i="2"/>
  <c r="J4" i="2"/>
  <c r="J11" i="2"/>
  <c r="J7" i="2"/>
  <c r="J12" i="3"/>
  <c r="J5" i="3"/>
  <c r="J11" i="3"/>
  <c r="J14" i="3"/>
  <c r="J8" i="3"/>
  <c r="J10" i="3"/>
  <c r="J9" i="3"/>
  <c r="J13" i="3"/>
  <c r="J6" i="3"/>
  <c r="J4" i="3"/>
  <c r="J7" i="3"/>
  <c r="J19" i="4"/>
  <c r="J4" i="4"/>
  <c r="J18" i="4"/>
  <c r="J11" i="4"/>
  <c r="J5" i="4"/>
  <c r="J6" i="4"/>
  <c r="J13" i="4"/>
  <c r="J8" i="5"/>
  <c r="J4" i="5"/>
  <c r="J7" i="5"/>
  <c r="J5" i="5"/>
  <c r="J11" i="1"/>
  <c r="J9" i="1"/>
  <c r="J6" i="1"/>
  <c r="J14" i="1"/>
  <c r="J12" i="1"/>
  <c r="J10" i="1"/>
  <c r="J7" i="1"/>
  <c r="J4" i="1"/>
  <c r="J12" i="2"/>
  <c r="J13" i="2"/>
  <c r="J10" i="2"/>
  <c r="J6" i="2"/>
  <c r="J15" i="4"/>
  <c r="J16" i="4"/>
  <c r="J8" i="4"/>
  <c r="J12" i="4"/>
  <c r="J10" i="4"/>
  <c r="J14" i="4"/>
  <c r="J9" i="4"/>
  <c r="J7" i="4"/>
  <c r="J17" i="4"/>
</calcChain>
</file>

<file path=xl/sharedStrings.xml><?xml version="1.0" encoding="utf-8"?>
<sst xmlns="http://schemas.openxmlformats.org/spreadsheetml/2006/main" count="148" uniqueCount="73">
  <si>
    <t>Superprestige Deurne 1    1 oktober 2023    Ereklasse</t>
  </si>
  <si>
    <t>Pos.</t>
  </si>
  <si>
    <t>Naam</t>
  </si>
  <si>
    <t>Club</t>
  </si>
  <si>
    <t>Sub 1</t>
  </si>
  <si>
    <t>Sub 2</t>
  </si>
  <si>
    <t>Totaal</t>
  </si>
  <si>
    <t>Afkamp</t>
  </si>
  <si>
    <t>Declerck Gino</t>
  </si>
  <si>
    <t>Bekegem</t>
  </si>
  <si>
    <t>Decomble Tilly</t>
  </si>
  <si>
    <t>Dejonckheere Patrick</t>
  </si>
  <si>
    <t>Roeselare</t>
  </si>
  <si>
    <t>Eindhout</t>
  </si>
  <si>
    <t>Driesen Luc</t>
  </si>
  <si>
    <t>Deurne</t>
  </si>
  <si>
    <t>Evans Phil</t>
  </si>
  <si>
    <t>Plysier Koen</t>
  </si>
  <si>
    <t>Schollier Andy</t>
  </si>
  <si>
    <t>Schollier Maurice</t>
  </si>
  <si>
    <t>Van Looy Rene</t>
  </si>
  <si>
    <t>Vanwonterghem Aurelia</t>
  </si>
  <si>
    <t>Superprestige Deurne 1    1 oktober 2023    1ste Klasse</t>
  </si>
  <si>
    <t>Daans Reintje</t>
  </si>
  <si>
    <t>De Bock Guy</t>
  </si>
  <si>
    <t>De Meyer Cindy</t>
  </si>
  <si>
    <t>De Poorter Shirley</t>
  </si>
  <si>
    <t xml:space="preserve">Bekegem </t>
  </si>
  <si>
    <t>Lambrechts Monique</t>
  </si>
  <si>
    <t>Segers Viviane</t>
  </si>
  <si>
    <t>Stas Rik</t>
  </si>
  <si>
    <t>Tongerlo</t>
  </si>
  <si>
    <t>Vandenberghe Sjouke</t>
  </si>
  <si>
    <t>Vandewalle Daniël</t>
  </si>
  <si>
    <t>Vanwonterghem Guida</t>
  </si>
  <si>
    <t>Willems Wesley</t>
  </si>
  <si>
    <t>Superprestige Deurne 1    1 oktober 2023    2de Klasse</t>
  </si>
  <si>
    <t>Vandenberghe Marc</t>
  </si>
  <si>
    <t>Loomans Agnes</t>
  </si>
  <si>
    <t>Keymis Ludgard</t>
  </si>
  <si>
    <t>Thijs Charles</t>
  </si>
  <si>
    <t>Govers Jack</t>
  </si>
  <si>
    <t>Pipeleers Johny</t>
  </si>
  <si>
    <t>Plysier Gibsy</t>
  </si>
  <si>
    <t>Maene Marnix</t>
  </si>
  <si>
    <t>Decap Cindy</t>
  </si>
  <si>
    <t>Haeseldonckx Jos</t>
  </si>
  <si>
    <t>Superprestige Deurne 1    1 oktober 2023    3de Klasse</t>
  </si>
  <si>
    <t>Couwels Annemie</t>
  </si>
  <si>
    <t>De Meyer Gerard</t>
  </si>
  <si>
    <t>De Meyer Kelly</t>
  </si>
  <si>
    <t>De Meyer Sandy</t>
  </si>
  <si>
    <t>Driesen Kevin</t>
  </si>
  <si>
    <t>Ecran Johnny</t>
  </si>
  <si>
    <t>Keymis Rina</t>
  </si>
  <si>
    <t>Maes Johan</t>
  </si>
  <si>
    <t>Malomgré Jel</t>
  </si>
  <si>
    <t>Pauwels Fien</t>
  </si>
  <si>
    <t>Schepens Nicole</t>
  </si>
  <si>
    <t>Thijs Philomena</t>
  </si>
  <si>
    <t>Van Genechten Louis</t>
  </si>
  <si>
    <t>Veres Gabriela</t>
  </si>
  <si>
    <t>Verstraeten Jan</t>
  </si>
  <si>
    <t>Superprestige Deurne 1    1 oktober 2023    Jeugd</t>
  </si>
  <si>
    <t xml:space="preserve">De Bock Quinten    </t>
  </si>
  <si>
    <t xml:space="preserve">Deurne </t>
  </si>
  <si>
    <t xml:space="preserve">Govers Aiden      </t>
  </si>
  <si>
    <t xml:space="preserve">Govers Bam     </t>
  </si>
  <si>
    <t xml:space="preserve">Willems Brix         </t>
  </si>
  <si>
    <t xml:space="preserve">Willems Vic             </t>
  </si>
  <si>
    <t>De Bock Yana</t>
  </si>
  <si>
    <t>Van Doninck Hanny</t>
  </si>
  <si>
    <t>Degryse Kelly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</si>
</sst>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</font>
    <font>
      <sz val="14"/>
      <color theme="1"/>
      <name val="Arial"/>
    </font>
    <font>
      <i/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textRotation="75"/>
    </xf>
    <xf numFmtId="0" fontId="1" fillId="0" borderId="2" xfId="0" applyFont="1" applyBorder="1" applyAlignment="1">
      <alignment horizontal="center" textRotation="75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textRotation="75"/>
    </xf>
    <xf numFmtId="0" fontId="1" fillId="0" borderId="1" xfId="0" applyFont="1" applyBorder="1" applyAlignment="1">
      <alignment horizontal="center" vertical="center" textRotation="75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/>
    <xf numFmtId="0" fontId="3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1" xfId="0" applyFont="1" applyBorder="1"/>
    <xf numFmtId="0" fontId="3" fillId="0" borderId="0" xfId="0" applyFont="1" applyBorder="1"/>
    <xf numFmtId="0" fontId="3" fillId="0" borderId="1" xfId="0" applyFont="1" applyBorder="1"/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zoomScale="140" zoomScaleNormal="140" workbookViewId="0">
      <selection activeCell="M3" sqref="M3"/>
    </sheetView>
  </sheetViews>
  <sheetFormatPr defaultRowHeight="15" x14ac:dyDescent="0.25"/>
  <cols>
    <col min="1" max="1" width="4" bestFit="1" customWidth="1"/>
    <col min="2" max="2" width="26.140625" bestFit="1" customWidth="1"/>
    <col min="3" max="3" width="11.85546875" bestFit="1" customWidth="1"/>
    <col min="4" max="9" width="6.7109375" customWidth="1"/>
    <col min="10" max="10" width="7.7109375" customWidth="1"/>
    <col min="11" max="11" width="6.7109375" customWidth="1"/>
  </cols>
  <sheetData>
    <row r="1" spans="1:13" ht="18" x14ac:dyDescent="0.25">
      <c r="B1" s="1" t="s">
        <v>0</v>
      </c>
    </row>
    <row r="3" spans="1:13" ht="48" x14ac:dyDescent="0.25">
      <c r="A3" s="2" t="s">
        <v>1</v>
      </c>
      <c r="B3" s="3" t="s">
        <v>2</v>
      </c>
      <c r="C3" s="3" t="s">
        <v>3</v>
      </c>
      <c r="D3" s="2">
        <v>1</v>
      </c>
      <c r="E3" s="2">
        <v>2</v>
      </c>
      <c r="F3" s="2" t="s">
        <v>4</v>
      </c>
      <c r="G3" s="2">
        <v>3</v>
      </c>
      <c r="H3" s="2">
        <v>4</v>
      </c>
      <c r="I3" s="2" t="s">
        <v>5</v>
      </c>
      <c r="J3" s="2" t="s">
        <v>6</v>
      </c>
      <c r="K3" s="2" t="s">
        <v>7</v>
      </c>
    </row>
    <row r="4" spans="1:13" ht="15.75" x14ac:dyDescent="0.25">
      <c r="A4" s="4">
        <v>1</v>
      </c>
      <c r="B4" s="14" t="s">
        <v>17</v>
      </c>
      <c r="C4" s="14" t="s">
        <v>12</v>
      </c>
      <c r="D4" s="45">
        <v>30</v>
      </c>
      <c r="E4" s="8">
        <v>28</v>
      </c>
      <c r="F4" s="7">
        <f t="shared" ref="F4:F14" si="0">SUM(D4+E4)</f>
        <v>58</v>
      </c>
      <c r="G4" s="7">
        <v>26</v>
      </c>
      <c r="H4" s="7">
        <v>28</v>
      </c>
      <c r="I4" s="7">
        <f t="shared" ref="I4:I14" si="1">SUM(G4+H4)</f>
        <v>54</v>
      </c>
      <c r="J4" s="7">
        <f t="shared" ref="J4:J14" si="2">F4+I4</f>
        <v>112</v>
      </c>
      <c r="K4" s="8"/>
    </row>
    <row r="5" spans="1:13" ht="15.75" x14ac:dyDescent="0.25">
      <c r="A5" s="4">
        <v>2</v>
      </c>
      <c r="B5" s="14" t="s">
        <v>20</v>
      </c>
      <c r="C5" s="14" t="s">
        <v>9</v>
      </c>
      <c r="D5" s="6">
        <v>26</v>
      </c>
      <c r="E5" s="8">
        <v>28</v>
      </c>
      <c r="F5" s="7">
        <f t="shared" si="0"/>
        <v>54</v>
      </c>
      <c r="G5" s="7">
        <v>26</v>
      </c>
      <c r="H5" s="7">
        <v>26</v>
      </c>
      <c r="I5" s="7">
        <f t="shared" si="1"/>
        <v>52</v>
      </c>
      <c r="J5" s="7">
        <f t="shared" si="2"/>
        <v>106</v>
      </c>
      <c r="K5" s="8"/>
    </row>
    <row r="6" spans="1:13" ht="15.75" x14ac:dyDescent="0.25">
      <c r="A6" s="4">
        <v>3</v>
      </c>
      <c r="B6" s="14" t="s">
        <v>16</v>
      </c>
      <c r="C6" s="14" t="s">
        <v>15</v>
      </c>
      <c r="D6" s="6">
        <v>23</v>
      </c>
      <c r="E6" s="8">
        <v>26</v>
      </c>
      <c r="F6" s="7">
        <f t="shared" si="0"/>
        <v>49</v>
      </c>
      <c r="G6" s="7">
        <v>28</v>
      </c>
      <c r="H6" s="7">
        <v>26</v>
      </c>
      <c r="I6" s="7">
        <f t="shared" si="1"/>
        <v>54</v>
      </c>
      <c r="J6" s="7">
        <f t="shared" si="2"/>
        <v>103</v>
      </c>
      <c r="K6" s="8"/>
    </row>
    <row r="7" spans="1:13" ht="15.75" x14ac:dyDescent="0.25">
      <c r="A7" s="4">
        <v>4</v>
      </c>
      <c r="B7" s="14" t="s">
        <v>14</v>
      </c>
      <c r="C7" s="14" t="s">
        <v>15</v>
      </c>
      <c r="D7" s="6">
        <v>26</v>
      </c>
      <c r="E7" s="8">
        <v>28</v>
      </c>
      <c r="F7" s="7">
        <f t="shared" si="0"/>
        <v>54</v>
      </c>
      <c r="G7" s="7">
        <v>26</v>
      </c>
      <c r="H7" s="7">
        <v>20</v>
      </c>
      <c r="I7" s="7">
        <f t="shared" si="1"/>
        <v>46</v>
      </c>
      <c r="J7" s="7">
        <f t="shared" si="2"/>
        <v>100</v>
      </c>
      <c r="K7" s="8"/>
    </row>
    <row r="8" spans="1:13" ht="15.75" x14ac:dyDescent="0.25">
      <c r="A8" s="4">
        <v>5</v>
      </c>
      <c r="B8" s="14" t="s">
        <v>21</v>
      </c>
      <c r="C8" s="14" t="s">
        <v>9</v>
      </c>
      <c r="D8" s="6">
        <v>22</v>
      </c>
      <c r="E8" s="8">
        <v>28</v>
      </c>
      <c r="F8" s="7">
        <f t="shared" si="0"/>
        <v>50</v>
      </c>
      <c r="G8" s="7">
        <v>13</v>
      </c>
      <c r="H8" s="7">
        <v>23</v>
      </c>
      <c r="I8" s="7">
        <f t="shared" si="1"/>
        <v>36</v>
      </c>
      <c r="J8" s="7">
        <f t="shared" si="2"/>
        <v>86</v>
      </c>
      <c r="K8" s="8"/>
    </row>
    <row r="9" spans="1:13" ht="15.75" x14ac:dyDescent="0.25">
      <c r="A9" s="4">
        <v>6</v>
      </c>
      <c r="B9" s="14" t="s">
        <v>10</v>
      </c>
      <c r="C9" s="14" t="s">
        <v>9</v>
      </c>
      <c r="D9" s="6">
        <v>26</v>
      </c>
      <c r="E9" s="8">
        <v>20</v>
      </c>
      <c r="F9" s="7">
        <f t="shared" si="0"/>
        <v>46</v>
      </c>
      <c r="G9" s="7">
        <v>19</v>
      </c>
      <c r="H9" s="7">
        <v>20</v>
      </c>
      <c r="I9" s="7">
        <f t="shared" si="1"/>
        <v>39</v>
      </c>
      <c r="J9" s="7">
        <f t="shared" si="2"/>
        <v>85</v>
      </c>
      <c r="K9" s="8"/>
    </row>
    <row r="10" spans="1:13" ht="15.75" x14ac:dyDescent="0.25">
      <c r="A10" s="4">
        <v>7</v>
      </c>
      <c r="B10" s="14" t="s">
        <v>11</v>
      </c>
      <c r="C10" s="14" t="s">
        <v>12</v>
      </c>
      <c r="D10" s="11">
        <v>28</v>
      </c>
      <c r="E10" s="12">
        <v>16</v>
      </c>
      <c r="F10" s="7">
        <f t="shared" si="0"/>
        <v>44</v>
      </c>
      <c r="G10" s="7">
        <v>13</v>
      </c>
      <c r="H10" s="7">
        <v>26</v>
      </c>
      <c r="I10" s="7">
        <f t="shared" si="1"/>
        <v>39</v>
      </c>
      <c r="J10" s="7">
        <f t="shared" si="2"/>
        <v>83</v>
      </c>
      <c r="K10" s="12"/>
    </row>
    <row r="11" spans="1:13" ht="15.75" x14ac:dyDescent="0.25">
      <c r="A11" s="4">
        <v>8</v>
      </c>
      <c r="B11" s="14" t="s">
        <v>19</v>
      </c>
      <c r="C11" s="14" t="s">
        <v>9</v>
      </c>
      <c r="D11" s="16">
        <v>28</v>
      </c>
      <c r="E11" s="13">
        <v>6</v>
      </c>
      <c r="F11" s="7">
        <f t="shared" si="0"/>
        <v>34</v>
      </c>
      <c r="G11" s="7">
        <v>23</v>
      </c>
      <c r="H11" s="7">
        <v>26</v>
      </c>
      <c r="I11" s="7">
        <f t="shared" si="1"/>
        <v>49</v>
      </c>
      <c r="J11" s="7">
        <f t="shared" si="2"/>
        <v>83</v>
      </c>
      <c r="K11" s="13"/>
    </row>
    <row r="12" spans="1:13" ht="15.75" x14ac:dyDescent="0.25">
      <c r="A12" s="4">
        <v>9</v>
      </c>
      <c r="B12" s="14" t="s">
        <v>8</v>
      </c>
      <c r="C12" s="14" t="s">
        <v>9</v>
      </c>
      <c r="D12" s="16">
        <v>26</v>
      </c>
      <c r="E12" s="47">
        <v>30</v>
      </c>
      <c r="F12" s="7">
        <f t="shared" si="0"/>
        <v>56</v>
      </c>
      <c r="G12" s="7">
        <v>23</v>
      </c>
      <c r="H12" s="7">
        <v>0</v>
      </c>
      <c r="I12" s="7">
        <f t="shared" si="1"/>
        <v>23</v>
      </c>
      <c r="J12" s="7">
        <f t="shared" si="2"/>
        <v>79</v>
      </c>
      <c r="K12" s="13"/>
    </row>
    <row r="13" spans="1:13" ht="15.75" x14ac:dyDescent="0.25">
      <c r="A13" s="4">
        <v>10</v>
      </c>
      <c r="B13" s="38" t="s">
        <v>18</v>
      </c>
      <c r="C13" s="38" t="s">
        <v>9</v>
      </c>
      <c r="D13" s="41">
        <v>28</v>
      </c>
      <c r="E13" s="26">
        <v>28</v>
      </c>
      <c r="F13" s="23">
        <f t="shared" si="0"/>
        <v>56</v>
      </c>
      <c r="G13" s="23">
        <v>6</v>
      </c>
      <c r="H13" s="23">
        <v>13</v>
      </c>
      <c r="I13" s="23">
        <f t="shared" si="1"/>
        <v>19</v>
      </c>
      <c r="J13" s="23">
        <f t="shared" si="2"/>
        <v>75</v>
      </c>
      <c r="K13" s="26"/>
    </row>
    <row r="14" spans="1:13" ht="15.75" x14ac:dyDescent="0.25">
      <c r="A14" s="4">
        <v>11</v>
      </c>
      <c r="B14" s="40" t="s">
        <v>72</v>
      </c>
      <c r="C14" s="40" t="s">
        <v>12</v>
      </c>
      <c r="D14" s="8">
        <v>13</v>
      </c>
      <c r="E14" s="8">
        <v>13</v>
      </c>
      <c r="F14" s="7">
        <f t="shared" si="0"/>
        <v>26</v>
      </c>
      <c r="G14" s="7">
        <v>20</v>
      </c>
      <c r="H14" s="7">
        <v>26</v>
      </c>
      <c r="I14" s="7">
        <f t="shared" si="1"/>
        <v>46</v>
      </c>
      <c r="J14" s="7">
        <f t="shared" si="2"/>
        <v>72</v>
      </c>
      <c r="K14" s="8"/>
    </row>
    <row r="15" spans="1:13" ht="15.75" x14ac:dyDescent="0.25">
      <c r="A15" s="29"/>
      <c r="B15" s="39"/>
      <c r="C15" s="39"/>
      <c r="D15" s="29"/>
      <c r="E15" s="29"/>
      <c r="F15" s="31"/>
      <c r="G15" s="31"/>
      <c r="H15" s="31"/>
      <c r="I15" s="31"/>
      <c r="J15" s="31"/>
      <c r="K15" s="29"/>
      <c r="L15" s="32"/>
      <c r="M15" s="32"/>
    </row>
    <row r="16" spans="1:13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</sheetData>
  <sortState ref="B4:K14">
    <sortCondition descending="1" ref="J4:J14"/>
  </sortState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tabSelected="1" zoomScale="140" zoomScaleNormal="140" workbookViewId="0">
      <selection activeCell="F8" sqref="F8"/>
    </sheetView>
  </sheetViews>
  <sheetFormatPr defaultRowHeight="15" x14ac:dyDescent="0.25"/>
  <cols>
    <col min="1" max="1" width="4" bestFit="1" customWidth="1"/>
    <col min="2" max="2" width="25.140625" bestFit="1" customWidth="1"/>
    <col min="3" max="3" width="11.85546875" bestFit="1" customWidth="1"/>
    <col min="4" max="9" width="6.7109375" customWidth="1"/>
    <col min="10" max="10" width="7.7109375" customWidth="1"/>
    <col min="11" max="11" width="6.7109375" customWidth="1"/>
  </cols>
  <sheetData>
    <row r="1" spans="1:12" ht="18" x14ac:dyDescent="0.25">
      <c r="A1" s="1"/>
      <c r="B1" s="1" t="s">
        <v>22</v>
      </c>
    </row>
    <row r="3" spans="1:12" ht="48" x14ac:dyDescent="0.25">
      <c r="A3" s="2" t="s">
        <v>1</v>
      </c>
      <c r="B3" s="3" t="s">
        <v>2</v>
      </c>
      <c r="C3" s="3" t="s">
        <v>3</v>
      </c>
      <c r="D3" s="2">
        <v>1</v>
      </c>
      <c r="E3" s="2">
        <v>2</v>
      </c>
      <c r="F3" s="2" t="s">
        <v>4</v>
      </c>
      <c r="G3" s="2">
        <v>3</v>
      </c>
      <c r="H3" s="2">
        <v>4</v>
      </c>
      <c r="I3" s="2" t="s">
        <v>5</v>
      </c>
      <c r="J3" s="2" t="s">
        <v>6</v>
      </c>
      <c r="K3" s="2" t="s">
        <v>7</v>
      </c>
    </row>
    <row r="4" spans="1:12" ht="15.75" x14ac:dyDescent="0.25">
      <c r="A4" s="4">
        <v>1</v>
      </c>
      <c r="B4" s="14" t="s">
        <v>24</v>
      </c>
      <c r="C4" s="14" t="s">
        <v>15</v>
      </c>
      <c r="D4" s="6">
        <v>27</v>
      </c>
      <c r="E4" s="44">
        <v>30</v>
      </c>
      <c r="F4" s="7">
        <f>SUM(D4+E4)</f>
        <v>57</v>
      </c>
      <c r="G4" s="7">
        <v>17</v>
      </c>
      <c r="H4" s="7">
        <v>20</v>
      </c>
      <c r="I4" s="7">
        <f>SUM(G4+H4)</f>
        <v>37</v>
      </c>
      <c r="J4" s="17">
        <f>F4+I4</f>
        <v>94</v>
      </c>
      <c r="K4" s="8"/>
    </row>
    <row r="5" spans="1:12" ht="15.75" x14ac:dyDescent="0.25">
      <c r="A5" s="4">
        <v>3</v>
      </c>
      <c r="B5" s="14" t="s">
        <v>30</v>
      </c>
      <c r="C5" s="14" t="s">
        <v>31</v>
      </c>
      <c r="D5" s="6">
        <v>26</v>
      </c>
      <c r="E5" s="8">
        <v>26</v>
      </c>
      <c r="F5" s="7">
        <f>SUM(D5+E5)</f>
        <v>52</v>
      </c>
      <c r="G5" s="7">
        <v>10</v>
      </c>
      <c r="H5" s="7">
        <v>26</v>
      </c>
      <c r="I5" s="7">
        <f>SUM(G5+H5)</f>
        <v>36</v>
      </c>
      <c r="J5" s="17">
        <f>F5+I5</f>
        <v>88</v>
      </c>
      <c r="K5" s="8"/>
    </row>
    <row r="6" spans="1:12" ht="15.75" x14ac:dyDescent="0.25">
      <c r="A6" s="4">
        <v>2</v>
      </c>
      <c r="B6" s="14" t="s">
        <v>32</v>
      </c>
      <c r="C6" s="14" t="s">
        <v>9</v>
      </c>
      <c r="D6" s="6">
        <v>10</v>
      </c>
      <c r="E6" s="8">
        <v>28</v>
      </c>
      <c r="F6" s="7">
        <f>SUM(D6+E6)</f>
        <v>38</v>
      </c>
      <c r="G6" s="7">
        <v>20</v>
      </c>
      <c r="H6" s="7">
        <v>23</v>
      </c>
      <c r="I6" s="7">
        <f>SUM(G6+H6)</f>
        <v>43</v>
      </c>
      <c r="J6" s="17">
        <f>F6+I6</f>
        <v>81</v>
      </c>
      <c r="K6" s="8">
        <v>27</v>
      </c>
    </row>
    <row r="7" spans="1:12" ht="15.75" x14ac:dyDescent="0.25">
      <c r="A7" s="4">
        <v>4</v>
      </c>
      <c r="B7" s="14" t="s">
        <v>33</v>
      </c>
      <c r="C7" s="14" t="s">
        <v>9</v>
      </c>
      <c r="D7" s="6">
        <v>13</v>
      </c>
      <c r="E7" s="8">
        <v>19</v>
      </c>
      <c r="F7" s="7">
        <f>SUM(D7+E7)</f>
        <v>32</v>
      </c>
      <c r="G7" s="7">
        <v>23</v>
      </c>
      <c r="H7" s="7">
        <v>26</v>
      </c>
      <c r="I7" s="7">
        <f>SUM(G7+H7)</f>
        <v>49</v>
      </c>
      <c r="J7" s="17">
        <f>F7+I7</f>
        <v>81</v>
      </c>
      <c r="K7" s="8">
        <v>15</v>
      </c>
    </row>
    <row r="8" spans="1:12" ht="15.75" x14ac:dyDescent="0.25">
      <c r="A8" s="4">
        <v>5</v>
      </c>
      <c r="B8" s="14" t="s">
        <v>28</v>
      </c>
      <c r="C8" s="14" t="s">
        <v>13</v>
      </c>
      <c r="D8" s="6">
        <v>23</v>
      </c>
      <c r="E8" s="8">
        <v>28</v>
      </c>
      <c r="F8" s="7">
        <f>SUM(D8+E8)</f>
        <v>51</v>
      </c>
      <c r="G8" s="7">
        <v>12</v>
      </c>
      <c r="H8" s="7">
        <v>14</v>
      </c>
      <c r="I8" s="7">
        <f>SUM(G8+H8)</f>
        <v>26</v>
      </c>
      <c r="J8" s="17">
        <f>F8+I8</f>
        <v>77</v>
      </c>
      <c r="K8" s="8"/>
    </row>
    <row r="9" spans="1:12" ht="15.75" x14ac:dyDescent="0.25">
      <c r="A9" s="4">
        <v>6</v>
      </c>
      <c r="B9" s="14" t="s">
        <v>34</v>
      </c>
      <c r="C9" s="14" t="s">
        <v>9</v>
      </c>
      <c r="D9" s="6">
        <v>16</v>
      </c>
      <c r="E9" s="8">
        <v>19</v>
      </c>
      <c r="F9" s="7">
        <f>SUM(D9+E9)</f>
        <v>35</v>
      </c>
      <c r="G9" s="7">
        <v>23</v>
      </c>
      <c r="H9" s="7">
        <v>13</v>
      </c>
      <c r="I9" s="7">
        <f>SUM(G9+H9)</f>
        <v>36</v>
      </c>
      <c r="J9" s="17">
        <f>F9+I9</f>
        <v>71</v>
      </c>
      <c r="K9" s="8"/>
    </row>
    <row r="10" spans="1:12" ht="15.75" x14ac:dyDescent="0.25">
      <c r="A10" s="4">
        <v>7</v>
      </c>
      <c r="B10" s="14" t="s">
        <v>29</v>
      </c>
      <c r="C10" s="14" t="s">
        <v>13</v>
      </c>
      <c r="D10" s="6">
        <v>13</v>
      </c>
      <c r="E10" s="8">
        <v>16</v>
      </c>
      <c r="F10" s="7">
        <f>SUM(D10+E10)</f>
        <v>29</v>
      </c>
      <c r="G10" s="7">
        <v>9</v>
      </c>
      <c r="H10" s="7">
        <v>28</v>
      </c>
      <c r="I10" s="7">
        <f>SUM(G10+H10)</f>
        <v>37</v>
      </c>
      <c r="J10" s="17">
        <f>F10+I10</f>
        <v>66</v>
      </c>
      <c r="K10" s="8"/>
    </row>
    <row r="11" spans="1:12" ht="15.75" x14ac:dyDescent="0.25">
      <c r="A11" s="4">
        <v>8</v>
      </c>
      <c r="B11" s="14" t="s">
        <v>35</v>
      </c>
      <c r="C11" s="14" t="s">
        <v>9</v>
      </c>
      <c r="D11" s="11">
        <v>20</v>
      </c>
      <c r="E11" s="12">
        <v>22</v>
      </c>
      <c r="F11" s="7">
        <f>SUM(D11+E11)</f>
        <v>42</v>
      </c>
      <c r="G11" s="7">
        <v>0</v>
      </c>
      <c r="H11" s="7">
        <v>10</v>
      </c>
      <c r="I11" s="7">
        <f>SUM(G11+H11)</f>
        <v>10</v>
      </c>
      <c r="J11" s="17">
        <f>F11+I11</f>
        <v>52</v>
      </c>
      <c r="K11" s="12"/>
    </row>
    <row r="12" spans="1:12" ht="15.75" x14ac:dyDescent="0.25">
      <c r="A12" s="4">
        <v>9</v>
      </c>
      <c r="B12" s="9" t="s">
        <v>23</v>
      </c>
      <c r="C12" s="9" t="s">
        <v>15</v>
      </c>
      <c r="D12" s="16">
        <v>19</v>
      </c>
      <c r="E12" s="13">
        <v>7</v>
      </c>
      <c r="F12" s="7">
        <f>SUM(D12+E12)</f>
        <v>26</v>
      </c>
      <c r="G12" s="7">
        <v>7</v>
      </c>
      <c r="H12" s="7">
        <v>17</v>
      </c>
      <c r="I12" s="7">
        <f>SUM(G12+H12)</f>
        <v>24</v>
      </c>
      <c r="J12" s="17">
        <f>F12+I12</f>
        <v>50</v>
      </c>
      <c r="K12" s="13"/>
    </row>
    <row r="13" spans="1:12" ht="15.75" x14ac:dyDescent="0.25">
      <c r="A13" s="4">
        <v>10</v>
      </c>
      <c r="B13" s="38" t="s">
        <v>25</v>
      </c>
      <c r="C13" s="38" t="s">
        <v>15</v>
      </c>
      <c r="D13" s="41">
        <v>4</v>
      </c>
      <c r="E13" s="26">
        <v>10</v>
      </c>
      <c r="F13" s="23">
        <f>SUM(D13+E13)</f>
        <v>14</v>
      </c>
      <c r="G13" s="23">
        <v>20</v>
      </c>
      <c r="H13" s="23">
        <v>10</v>
      </c>
      <c r="I13" s="23">
        <f>SUM(G13+H13)</f>
        <v>30</v>
      </c>
      <c r="J13" s="42">
        <f>F13+I13</f>
        <v>44</v>
      </c>
      <c r="K13" s="26"/>
    </row>
    <row r="14" spans="1:12" ht="15.75" x14ac:dyDescent="0.25">
      <c r="A14" s="4">
        <v>11</v>
      </c>
      <c r="B14" s="40" t="s">
        <v>26</v>
      </c>
      <c r="C14" s="40" t="s">
        <v>12</v>
      </c>
      <c r="D14" s="8">
        <v>6</v>
      </c>
      <c r="E14" s="8">
        <v>4</v>
      </c>
      <c r="F14" s="7">
        <f>SUM(D14+E14)</f>
        <v>10</v>
      </c>
      <c r="G14" s="7">
        <v>13</v>
      </c>
      <c r="H14" s="7">
        <v>3</v>
      </c>
      <c r="I14" s="7">
        <f>SUM(G14+H14)</f>
        <v>16</v>
      </c>
      <c r="J14" s="17">
        <f>F14+I14</f>
        <v>26</v>
      </c>
      <c r="K14" s="8"/>
    </row>
    <row r="15" spans="1:12" ht="15.75" x14ac:dyDescent="0.25">
      <c r="A15" s="29"/>
      <c r="B15" s="36"/>
      <c r="C15" s="36"/>
      <c r="D15" s="29"/>
      <c r="E15" s="29"/>
      <c r="F15" s="31"/>
      <c r="G15" s="31"/>
      <c r="H15" s="31"/>
      <c r="I15" s="31"/>
      <c r="J15" s="43"/>
      <c r="K15" s="29"/>
      <c r="L15" s="32"/>
    </row>
    <row r="16" spans="1:12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</sheetData>
  <sortState ref="B4:K14">
    <sortCondition descending="1" ref="J4:J14"/>
    <sortCondition descending="1" ref="K4:K14"/>
  </sortState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6"/>
  <sheetViews>
    <sheetView zoomScale="130" zoomScaleNormal="130" workbookViewId="0">
      <selection activeCell="B3" sqref="B3:J14"/>
    </sheetView>
  </sheetViews>
  <sheetFormatPr defaultRowHeight="15" x14ac:dyDescent="0.25"/>
  <cols>
    <col min="1" max="1" width="4" bestFit="1" customWidth="1"/>
    <col min="2" max="2" width="22.42578125" bestFit="1" customWidth="1"/>
    <col min="3" max="3" width="11.85546875" bestFit="1" customWidth="1"/>
    <col min="4" max="9" width="6.7109375" customWidth="1"/>
    <col min="10" max="10" width="7.7109375" customWidth="1"/>
    <col min="11" max="11" width="6.7109375" customWidth="1"/>
  </cols>
  <sheetData>
    <row r="1" spans="1:12" ht="18" x14ac:dyDescent="0.25">
      <c r="B1" s="1" t="s">
        <v>36</v>
      </c>
    </row>
    <row r="3" spans="1:12" ht="48" x14ac:dyDescent="0.25">
      <c r="A3" s="19" t="s">
        <v>1</v>
      </c>
      <c r="B3" s="3" t="s">
        <v>2</v>
      </c>
      <c r="C3" s="3" t="s">
        <v>3</v>
      </c>
      <c r="D3" s="20">
        <v>1</v>
      </c>
      <c r="E3" s="20">
        <v>2</v>
      </c>
      <c r="F3" s="20" t="s">
        <v>4</v>
      </c>
      <c r="G3" s="20">
        <v>3</v>
      </c>
      <c r="H3" s="20">
        <v>4</v>
      </c>
      <c r="I3" s="20" t="s">
        <v>5</v>
      </c>
      <c r="J3" s="20" t="s">
        <v>6</v>
      </c>
      <c r="K3" s="20" t="s">
        <v>7</v>
      </c>
    </row>
    <row r="4" spans="1:12" ht="15.75" x14ac:dyDescent="0.25">
      <c r="A4" s="4">
        <v>1</v>
      </c>
      <c r="B4" s="14" t="s">
        <v>39</v>
      </c>
      <c r="C4" s="14" t="s">
        <v>31</v>
      </c>
      <c r="D4" s="21">
        <v>28</v>
      </c>
      <c r="E4" s="7">
        <v>28</v>
      </c>
      <c r="F4" s="7">
        <f t="shared" ref="F4:F14" si="0">SUM(D4+E4)</f>
        <v>56</v>
      </c>
      <c r="G4" s="7">
        <v>16</v>
      </c>
      <c r="H4" s="7">
        <v>26</v>
      </c>
      <c r="I4" s="7">
        <f t="shared" ref="I4:I14" si="1">SUM(G4+H4)</f>
        <v>42</v>
      </c>
      <c r="J4" s="7">
        <f t="shared" ref="J4:J14" si="2">F4+I4</f>
        <v>98</v>
      </c>
      <c r="K4" s="7"/>
    </row>
    <row r="5" spans="1:12" ht="15.75" x14ac:dyDescent="0.25">
      <c r="A5" s="4">
        <v>2</v>
      </c>
      <c r="B5" s="14" t="s">
        <v>43</v>
      </c>
      <c r="C5" s="14" t="s">
        <v>12</v>
      </c>
      <c r="D5" s="21">
        <v>26</v>
      </c>
      <c r="E5" s="7">
        <v>26</v>
      </c>
      <c r="F5" s="7">
        <f t="shared" si="0"/>
        <v>52</v>
      </c>
      <c r="G5" s="7">
        <v>13</v>
      </c>
      <c r="H5" s="7">
        <v>26</v>
      </c>
      <c r="I5" s="7">
        <f t="shared" si="1"/>
        <v>39</v>
      </c>
      <c r="J5" s="7">
        <f t="shared" si="2"/>
        <v>91</v>
      </c>
      <c r="K5" s="7"/>
    </row>
    <row r="6" spans="1:12" ht="15.75" x14ac:dyDescent="0.25">
      <c r="A6" s="4">
        <v>3</v>
      </c>
      <c r="B6" s="9" t="s">
        <v>44</v>
      </c>
      <c r="C6" s="9" t="s">
        <v>27</v>
      </c>
      <c r="D6" s="21">
        <v>9</v>
      </c>
      <c r="E6" s="7">
        <v>26</v>
      </c>
      <c r="F6" s="7">
        <f t="shared" si="0"/>
        <v>35</v>
      </c>
      <c r="G6" s="7">
        <v>16</v>
      </c>
      <c r="H6" s="46">
        <v>30</v>
      </c>
      <c r="I6" s="7">
        <f t="shared" si="1"/>
        <v>46</v>
      </c>
      <c r="J6" s="7">
        <f t="shared" si="2"/>
        <v>81</v>
      </c>
      <c r="K6" s="7"/>
    </row>
    <row r="7" spans="1:12" ht="15.75" x14ac:dyDescent="0.25">
      <c r="A7" s="4">
        <v>4</v>
      </c>
      <c r="B7" s="14" t="s">
        <v>37</v>
      </c>
      <c r="C7" s="14" t="s">
        <v>9</v>
      </c>
      <c r="D7" s="21">
        <v>9</v>
      </c>
      <c r="E7" s="7">
        <v>20</v>
      </c>
      <c r="F7" s="7">
        <f t="shared" si="0"/>
        <v>29</v>
      </c>
      <c r="G7" s="7">
        <v>16</v>
      </c>
      <c r="H7" s="7">
        <v>16</v>
      </c>
      <c r="I7" s="7">
        <f t="shared" si="1"/>
        <v>32</v>
      </c>
      <c r="J7" s="7">
        <f t="shared" si="2"/>
        <v>61</v>
      </c>
      <c r="K7" s="7"/>
    </row>
    <row r="8" spans="1:12" ht="15.75" x14ac:dyDescent="0.25">
      <c r="A8" s="4">
        <v>5</v>
      </c>
      <c r="B8" s="9" t="s">
        <v>42</v>
      </c>
      <c r="C8" s="9" t="s">
        <v>13</v>
      </c>
      <c r="D8" s="21">
        <v>26</v>
      </c>
      <c r="E8" s="7">
        <v>9</v>
      </c>
      <c r="F8" s="7">
        <f t="shared" si="0"/>
        <v>35</v>
      </c>
      <c r="G8" s="7">
        <v>16</v>
      </c>
      <c r="H8" s="7">
        <v>7</v>
      </c>
      <c r="I8" s="7">
        <f t="shared" si="1"/>
        <v>23</v>
      </c>
      <c r="J8" s="7">
        <f t="shared" si="2"/>
        <v>58</v>
      </c>
      <c r="K8" s="7"/>
    </row>
    <row r="9" spans="1:12" ht="15.75" x14ac:dyDescent="0.25">
      <c r="A9" s="4">
        <v>6</v>
      </c>
      <c r="B9" s="9" t="s">
        <v>71</v>
      </c>
      <c r="C9" s="9" t="s">
        <v>13</v>
      </c>
      <c r="D9" s="22">
        <v>13</v>
      </c>
      <c r="E9" s="23">
        <v>16</v>
      </c>
      <c r="F9" s="7">
        <f t="shared" si="0"/>
        <v>29</v>
      </c>
      <c r="G9" s="23">
        <v>13</v>
      </c>
      <c r="H9" s="23">
        <v>16</v>
      </c>
      <c r="I9" s="7">
        <f t="shared" si="1"/>
        <v>29</v>
      </c>
      <c r="J9" s="7">
        <f t="shared" si="2"/>
        <v>58</v>
      </c>
      <c r="K9" s="23"/>
    </row>
    <row r="10" spans="1:12" ht="15.75" x14ac:dyDescent="0.25">
      <c r="A10" s="4">
        <v>7</v>
      </c>
      <c r="B10" s="14" t="s">
        <v>40</v>
      </c>
      <c r="C10" s="14" t="s">
        <v>15</v>
      </c>
      <c r="D10" s="24">
        <v>7</v>
      </c>
      <c r="E10" s="25">
        <v>13</v>
      </c>
      <c r="F10" s="7">
        <f t="shared" si="0"/>
        <v>20</v>
      </c>
      <c r="G10" s="25">
        <v>17</v>
      </c>
      <c r="H10" s="25">
        <v>9</v>
      </c>
      <c r="I10" s="7">
        <f t="shared" si="1"/>
        <v>26</v>
      </c>
      <c r="J10" s="7">
        <f t="shared" si="2"/>
        <v>46</v>
      </c>
      <c r="K10" s="25"/>
    </row>
    <row r="11" spans="1:12" ht="15.75" x14ac:dyDescent="0.25">
      <c r="A11" s="4">
        <v>8</v>
      </c>
      <c r="B11" s="14" t="s">
        <v>38</v>
      </c>
      <c r="C11" s="14" t="s">
        <v>15</v>
      </c>
      <c r="D11" s="24">
        <v>14</v>
      </c>
      <c r="E11" s="25">
        <v>13</v>
      </c>
      <c r="F11" s="7">
        <f t="shared" si="0"/>
        <v>27</v>
      </c>
      <c r="G11" s="25">
        <v>7</v>
      </c>
      <c r="H11" s="25">
        <v>10</v>
      </c>
      <c r="I11" s="7">
        <f t="shared" si="1"/>
        <v>17</v>
      </c>
      <c r="J11" s="7">
        <f t="shared" si="2"/>
        <v>44</v>
      </c>
      <c r="K11" s="25"/>
    </row>
    <row r="12" spans="1:12" ht="15.75" x14ac:dyDescent="0.25">
      <c r="A12" s="4">
        <v>9</v>
      </c>
      <c r="B12" s="14" t="s">
        <v>41</v>
      </c>
      <c r="C12" s="14" t="s">
        <v>31</v>
      </c>
      <c r="D12" s="24">
        <v>9</v>
      </c>
      <c r="E12" s="25">
        <v>9</v>
      </c>
      <c r="F12" s="7">
        <f t="shared" si="0"/>
        <v>18</v>
      </c>
      <c r="G12" s="25">
        <v>3</v>
      </c>
      <c r="H12" s="25">
        <v>13</v>
      </c>
      <c r="I12" s="7">
        <f t="shared" si="1"/>
        <v>16</v>
      </c>
      <c r="J12" s="7">
        <f t="shared" si="2"/>
        <v>34</v>
      </c>
      <c r="K12" s="25"/>
    </row>
    <row r="13" spans="1:12" ht="15.75" x14ac:dyDescent="0.25">
      <c r="A13" s="10">
        <v>10</v>
      </c>
      <c r="B13" s="34" t="s">
        <v>45</v>
      </c>
      <c r="C13" s="34" t="s">
        <v>27</v>
      </c>
      <c r="D13" s="35">
        <v>13</v>
      </c>
      <c r="E13" s="28">
        <v>3</v>
      </c>
      <c r="F13" s="23">
        <f t="shared" si="0"/>
        <v>16</v>
      </c>
      <c r="G13" s="28">
        <v>4</v>
      </c>
      <c r="H13" s="28">
        <v>12</v>
      </c>
      <c r="I13" s="23">
        <f t="shared" si="1"/>
        <v>16</v>
      </c>
      <c r="J13" s="23">
        <f t="shared" si="2"/>
        <v>32</v>
      </c>
      <c r="K13" s="28"/>
    </row>
    <row r="14" spans="1:12" ht="15.75" x14ac:dyDescent="0.25">
      <c r="A14" s="8">
        <v>11</v>
      </c>
      <c r="B14" s="37" t="s">
        <v>46</v>
      </c>
      <c r="C14" s="37" t="s">
        <v>13</v>
      </c>
      <c r="D14" s="7">
        <v>6</v>
      </c>
      <c r="E14" s="7">
        <v>12</v>
      </c>
      <c r="F14" s="7">
        <f t="shared" si="0"/>
        <v>18</v>
      </c>
      <c r="G14" s="7">
        <v>0</v>
      </c>
      <c r="H14" s="7">
        <v>12</v>
      </c>
      <c r="I14" s="7">
        <f t="shared" si="1"/>
        <v>12</v>
      </c>
      <c r="J14" s="7">
        <f t="shared" si="2"/>
        <v>30</v>
      </c>
      <c r="K14" s="7"/>
    </row>
    <row r="15" spans="1:12" ht="15.75" x14ac:dyDescent="0.25">
      <c r="A15" s="29"/>
      <c r="B15" s="39"/>
      <c r="C15" s="39"/>
      <c r="D15" s="31"/>
      <c r="E15" s="31"/>
      <c r="F15" s="31"/>
      <c r="G15" s="31"/>
      <c r="H15" s="31"/>
      <c r="I15" s="31"/>
      <c r="J15" s="31"/>
      <c r="K15" s="31"/>
      <c r="L15" s="32"/>
    </row>
    <row r="16" spans="1:12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</sheetData>
  <sortState ref="B4:J14">
    <sortCondition descending="1" ref="J4:J14"/>
  </sortState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9"/>
  <sheetViews>
    <sheetView zoomScale="130" zoomScaleNormal="130" workbookViewId="0">
      <selection activeCell="I13" sqref="I13"/>
    </sheetView>
  </sheetViews>
  <sheetFormatPr defaultRowHeight="15" x14ac:dyDescent="0.25"/>
  <cols>
    <col min="1" max="1" width="4.28515625" bestFit="1" customWidth="1"/>
    <col min="2" max="2" width="23.7109375" bestFit="1" customWidth="1"/>
    <col min="3" max="3" width="11.7109375" bestFit="1" customWidth="1"/>
    <col min="4" max="9" width="6.7109375" customWidth="1"/>
    <col min="10" max="10" width="7.7109375" customWidth="1"/>
    <col min="11" max="11" width="6.7109375" customWidth="1"/>
  </cols>
  <sheetData>
    <row r="1" spans="1:11" ht="18" x14ac:dyDescent="0.25">
      <c r="B1" s="1" t="s">
        <v>47</v>
      </c>
    </row>
    <row r="3" spans="1:11" ht="48" x14ac:dyDescent="0.25">
      <c r="A3" s="2" t="s">
        <v>1</v>
      </c>
      <c r="B3" s="3" t="s">
        <v>2</v>
      </c>
      <c r="C3" s="3" t="s">
        <v>3</v>
      </c>
      <c r="D3" s="20">
        <v>1</v>
      </c>
      <c r="E3" s="20">
        <v>2</v>
      </c>
      <c r="F3" s="20" t="s">
        <v>4</v>
      </c>
      <c r="G3" s="20">
        <v>3</v>
      </c>
      <c r="H3" s="20">
        <v>4</v>
      </c>
      <c r="I3" s="20" t="s">
        <v>5</v>
      </c>
      <c r="J3" s="20" t="s">
        <v>6</v>
      </c>
      <c r="K3" s="20" t="s">
        <v>7</v>
      </c>
    </row>
    <row r="4" spans="1:11" ht="15.75" x14ac:dyDescent="0.25">
      <c r="A4" s="4">
        <v>1</v>
      </c>
      <c r="B4" s="14" t="s">
        <v>53</v>
      </c>
      <c r="C4" s="14" t="s">
        <v>15</v>
      </c>
      <c r="D4" s="21">
        <v>22</v>
      </c>
      <c r="E4" s="7">
        <v>15</v>
      </c>
      <c r="F4" s="7">
        <f t="shared" ref="F4:F19" si="0">SUM(D4+E4)</f>
        <v>37</v>
      </c>
      <c r="G4" s="7">
        <v>9</v>
      </c>
      <c r="H4" s="7">
        <v>15</v>
      </c>
      <c r="I4" s="7">
        <f t="shared" ref="I4:I19" si="1">SUM(G4+H4)</f>
        <v>24</v>
      </c>
      <c r="J4" s="7">
        <f t="shared" ref="J4:J19" si="2">F4+I4</f>
        <v>61</v>
      </c>
      <c r="K4" s="7"/>
    </row>
    <row r="5" spans="1:11" ht="15.75" x14ac:dyDescent="0.25">
      <c r="A5" s="4">
        <v>2</v>
      </c>
      <c r="B5" s="9" t="s">
        <v>55</v>
      </c>
      <c r="C5" s="9" t="s">
        <v>31</v>
      </c>
      <c r="D5" s="21">
        <v>5</v>
      </c>
      <c r="E5" s="7">
        <v>18</v>
      </c>
      <c r="F5" s="7">
        <f t="shared" si="0"/>
        <v>23</v>
      </c>
      <c r="G5" s="7">
        <v>13</v>
      </c>
      <c r="H5" s="7">
        <v>18</v>
      </c>
      <c r="I5" s="7">
        <f t="shared" si="1"/>
        <v>31</v>
      </c>
      <c r="J5" s="7">
        <f t="shared" si="2"/>
        <v>54</v>
      </c>
      <c r="K5" s="7"/>
    </row>
    <row r="6" spans="1:11" ht="15.75" x14ac:dyDescent="0.25">
      <c r="A6" s="4">
        <v>3</v>
      </c>
      <c r="B6" s="9" t="s">
        <v>57</v>
      </c>
      <c r="C6" s="9" t="s">
        <v>13</v>
      </c>
      <c r="D6" s="21">
        <v>16</v>
      </c>
      <c r="E6" s="7">
        <v>6</v>
      </c>
      <c r="F6" s="7">
        <f t="shared" si="0"/>
        <v>22</v>
      </c>
      <c r="G6" s="7">
        <v>16</v>
      </c>
      <c r="H6" s="7">
        <v>13</v>
      </c>
      <c r="I6" s="7">
        <f t="shared" si="1"/>
        <v>29</v>
      </c>
      <c r="J6" s="7">
        <f t="shared" si="2"/>
        <v>51</v>
      </c>
      <c r="K6" s="7"/>
    </row>
    <row r="7" spans="1:11" ht="15.75" x14ac:dyDescent="0.25">
      <c r="A7" s="4">
        <v>4</v>
      </c>
      <c r="B7" s="14" t="s">
        <v>60</v>
      </c>
      <c r="C7" s="14" t="s">
        <v>13</v>
      </c>
      <c r="D7" s="21">
        <v>13</v>
      </c>
      <c r="E7" s="7">
        <v>16</v>
      </c>
      <c r="F7" s="7">
        <f t="shared" si="0"/>
        <v>29</v>
      </c>
      <c r="G7" s="7">
        <v>13</v>
      </c>
      <c r="H7" s="7">
        <v>7</v>
      </c>
      <c r="I7" s="7">
        <f t="shared" si="1"/>
        <v>20</v>
      </c>
      <c r="J7" s="7">
        <f t="shared" si="2"/>
        <v>49</v>
      </c>
      <c r="K7" s="7"/>
    </row>
    <row r="8" spans="1:11" ht="15.75" x14ac:dyDescent="0.25">
      <c r="A8" s="4">
        <v>5</v>
      </c>
      <c r="B8" s="9" t="s">
        <v>50</v>
      </c>
      <c r="C8" s="9" t="s">
        <v>15</v>
      </c>
      <c r="D8" s="21">
        <v>16</v>
      </c>
      <c r="E8" s="7">
        <v>7</v>
      </c>
      <c r="F8" s="7">
        <f t="shared" si="0"/>
        <v>23</v>
      </c>
      <c r="G8" s="7">
        <v>16</v>
      </c>
      <c r="H8" s="7">
        <v>7</v>
      </c>
      <c r="I8" s="7">
        <f t="shared" si="1"/>
        <v>23</v>
      </c>
      <c r="J8" s="7">
        <f t="shared" si="2"/>
        <v>46</v>
      </c>
      <c r="K8" s="7"/>
    </row>
    <row r="9" spans="1:11" ht="15.75" x14ac:dyDescent="0.25">
      <c r="A9" s="4">
        <v>6</v>
      </c>
      <c r="B9" s="9" t="s">
        <v>58</v>
      </c>
      <c r="C9" s="9" t="s">
        <v>15</v>
      </c>
      <c r="D9" s="21">
        <v>7</v>
      </c>
      <c r="E9" s="7">
        <v>6</v>
      </c>
      <c r="F9" s="7">
        <f t="shared" si="0"/>
        <v>13</v>
      </c>
      <c r="G9" s="7">
        <v>16</v>
      </c>
      <c r="H9" s="7">
        <v>13</v>
      </c>
      <c r="I9" s="7">
        <f t="shared" si="1"/>
        <v>29</v>
      </c>
      <c r="J9" s="7">
        <f t="shared" si="2"/>
        <v>42</v>
      </c>
      <c r="K9" s="7"/>
    </row>
    <row r="10" spans="1:11" ht="15.75" x14ac:dyDescent="0.25">
      <c r="A10" s="4">
        <v>7</v>
      </c>
      <c r="B10" s="9" t="s">
        <v>54</v>
      </c>
      <c r="C10" s="9" t="s">
        <v>31</v>
      </c>
      <c r="D10" s="21">
        <v>16</v>
      </c>
      <c r="E10" s="7">
        <v>10</v>
      </c>
      <c r="F10" s="7">
        <f t="shared" si="0"/>
        <v>26</v>
      </c>
      <c r="G10" s="7">
        <v>7</v>
      </c>
      <c r="H10" s="7">
        <v>7</v>
      </c>
      <c r="I10" s="7">
        <f t="shared" si="1"/>
        <v>14</v>
      </c>
      <c r="J10" s="7">
        <f t="shared" si="2"/>
        <v>40</v>
      </c>
      <c r="K10" s="7"/>
    </row>
    <row r="11" spans="1:11" ht="15.75" x14ac:dyDescent="0.25">
      <c r="A11" s="4">
        <v>8</v>
      </c>
      <c r="B11" s="9" t="s">
        <v>59</v>
      </c>
      <c r="C11" s="9" t="s">
        <v>15</v>
      </c>
      <c r="D11" s="21">
        <v>7</v>
      </c>
      <c r="E11" s="7">
        <v>10</v>
      </c>
      <c r="F11" s="7">
        <f t="shared" si="0"/>
        <v>17</v>
      </c>
      <c r="G11" s="7">
        <v>7</v>
      </c>
      <c r="H11" s="7">
        <v>13</v>
      </c>
      <c r="I11" s="7">
        <f t="shared" si="1"/>
        <v>20</v>
      </c>
      <c r="J11" s="7">
        <f t="shared" si="2"/>
        <v>37</v>
      </c>
      <c r="K11" s="7"/>
    </row>
    <row r="12" spans="1:11" ht="15.75" x14ac:dyDescent="0.25">
      <c r="A12" s="4">
        <v>9</v>
      </c>
      <c r="B12" s="9" t="s">
        <v>52</v>
      </c>
      <c r="C12" s="9" t="s">
        <v>15</v>
      </c>
      <c r="D12" s="21">
        <v>13</v>
      </c>
      <c r="E12" s="7">
        <v>6</v>
      </c>
      <c r="F12" s="7">
        <f t="shared" si="0"/>
        <v>19</v>
      </c>
      <c r="G12" s="7">
        <v>3</v>
      </c>
      <c r="H12" s="7">
        <v>7</v>
      </c>
      <c r="I12" s="7">
        <f t="shared" si="1"/>
        <v>10</v>
      </c>
      <c r="J12" s="7">
        <f t="shared" si="2"/>
        <v>29</v>
      </c>
      <c r="K12" s="7"/>
    </row>
    <row r="13" spans="1:11" ht="15.75" x14ac:dyDescent="0.25">
      <c r="A13" s="10">
        <v>10</v>
      </c>
      <c r="B13" s="9" t="s">
        <v>61</v>
      </c>
      <c r="C13" s="9" t="s">
        <v>27</v>
      </c>
      <c r="D13" s="22">
        <v>9</v>
      </c>
      <c r="E13" s="23">
        <v>10</v>
      </c>
      <c r="F13" s="7">
        <f t="shared" si="0"/>
        <v>19</v>
      </c>
      <c r="G13" s="23">
        <v>3</v>
      </c>
      <c r="H13" s="23">
        <v>6</v>
      </c>
      <c r="I13" s="7">
        <f t="shared" si="1"/>
        <v>9</v>
      </c>
      <c r="J13" s="7">
        <f t="shared" si="2"/>
        <v>28</v>
      </c>
      <c r="K13" s="23"/>
    </row>
    <row r="14" spans="1:11" ht="15.75" x14ac:dyDescent="0.25">
      <c r="A14" s="15">
        <v>11</v>
      </c>
      <c r="B14" s="9" t="s">
        <v>56</v>
      </c>
      <c r="C14" s="9" t="s">
        <v>15</v>
      </c>
      <c r="D14" s="24">
        <v>2</v>
      </c>
      <c r="E14" s="25">
        <v>10</v>
      </c>
      <c r="F14" s="7">
        <f t="shared" si="0"/>
        <v>12</v>
      </c>
      <c r="G14" s="25">
        <v>6</v>
      </c>
      <c r="H14" s="25">
        <v>6</v>
      </c>
      <c r="I14" s="7">
        <f t="shared" si="1"/>
        <v>12</v>
      </c>
      <c r="J14" s="7">
        <f t="shared" si="2"/>
        <v>24</v>
      </c>
      <c r="K14" s="25"/>
    </row>
    <row r="15" spans="1:11" ht="15.75" x14ac:dyDescent="0.25">
      <c r="A15" s="15">
        <v>12</v>
      </c>
      <c r="B15" s="9" t="s">
        <v>70</v>
      </c>
      <c r="C15" s="9" t="s">
        <v>15</v>
      </c>
      <c r="D15" s="24">
        <v>4</v>
      </c>
      <c r="E15" s="25">
        <v>3</v>
      </c>
      <c r="F15" s="7">
        <f t="shared" si="0"/>
        <v>7</v>
      </c>
      <c r="G15" s="25">
        <v>3</v>
      </c>
      <c r="H15" s="25">
        <v>13</v>
      </c>
      <c r="I15" s="7">
        <f t="shared" si="1"/>
        <v>16</v>
      </c>
      <c r="J15" s="7">
        <f t="shared" si="2"/>
        <v>23</v>
      </c>
      <c r="K15" s="25"/>
    </row>
    <row r="16" spans="1:11" ht="15.75" x14ac:dyDescent="0.25">
      <c r="A16" s="15">
        <v>13</v>
      </c>
      <c r="B16" s="9" t="s">
        <v>48</v>
      </c>
      <c r="C16" s="9" t="s">
        <v>27</v>
      </c>
      <c r="D16" s="24">
        <v>0</v>
      </c>
      <c r="E16" s="25">
        <v>3</v>
      </c>
      <c r="F16" s="7">
        <f t="shared" si="0"/>
        <v>3</v>
      </c>
      <c r="G16" s="25">
        <v>0</v>
      </c>
      <c r="H16" s="25">
        <v>18</v>
      </c>
      <c r="I16" s="7">
        <f t="shared" si="1"/>
        <v>18</v>
      </c>
      <c r="J16" s="7">
        <f t="shared" si="2"/>
        <v>21</v>
      </c>
      <c r="K16" s="25"/>
    </row>
    <row r="17" spans="1:12" ht="15.75" x14ac:dyDescent="0.25">
      <c r="A17" s="15">
        <v>14</v>
      </c>
      <c r="B17" s="9" t="s">
        <v>62</v>
      </c>
      <c r="C17" s="9" t="s">
        <v>31</v>
      </c>
      <c r="D17" s="24">
        <v>2</v>
      </c>
      <c r="E17" s="25">
        <v>2</v>
      </c>
      <c r="F17" s="7">
        <f t="shared" si="0"/>
        <v>4</v>
      </c>
      <c r="G17" s="25">
        <v>5</v>
      </c>
      <c r="H17" s="25">
        <v>8</v>
      </c>
      <c r="I17" s="7">
        <f t="shared" si="1"/>
        <v>13</v>
      </c>
      <c r="J17" s="7">
        <f t="shared" si="2"/>
        <v>17</v>
      </c>
      <c r="K17" s="25"/>
    </row>
    <row r="18" spans="1:12" ht="15.75" x14ac:dyDescent="0.25">
      <c r="A18" s="18">
        <v>15</v>
      </c>
      <c r="B18" s="34" t="s">
        <v>51</v>
      </c>
      <c r="C18" s="34" t="s">
        <v>15</v>
      </c>
      <c r="D18" s="35">
        <v>2</v>
      </c>
      <c r="E18" s="28">
        <v>2</v>
      </c>
      <c r="F18" s="23">
        <f t="shared" si="0"/>
        <v>4</v>
      </c>
      <c r="G18" s="28">
        <v>5</v>
      </c>
      <c r="H18" s="28">
        <v>4</v>
      </c>
      <c r="I18" s="23">
        <f t="shared" si="1"/>
        <v>9</v>
      </c>
      <c r="J18" s="23">
        <f t="shared" si="2"/>
        <v>13</v>
      </c>
      <c r="K18" s="28"/>
    </row>
    <row r="19" spans="1:12" ht="15.75" x14ac:dyDescent="0.25">
      <c r="A19" s="8">
        <v>16</v>
      </c>
      <c r="B19" s="37" t="s">
        <v>49</v>
      </c>
      <c r="C19" s="37" t="s">
        <v>15</v>
      </c>
      <c r="D19" s="7">
        <v>0</v>
      </c>
      <c r="E19" s="7">
        <v>0</v>
      </c>
      <c r="F19" s="7">
        <f t="shared" si="0"/>
        <v>0</v>
      </c>
      <c r="G19" s="7">
        <v>10</v>
      </c>
      <c r="H19" s="7">
        <v>0</v>
      </c>
      <c r="I19" s="7">
        <f t="shared" si="1"/>
        <v>10</v>
      </c>
      <c r="J19" s="7">
        <f t="shared" si="2"/>
        <v>10</v>
      </c>
      <c r="K19" s="7"/>
    </row>
    <row r="20" spans="1:12" ht="15.75" x14ac:dyDescent="0.25">
      <c r="A20" s="29"/>
      <c r="B20" s="32"/>
      <c r="C20" s="32"/>
      <c r="D20" s="31"/>
      <c r="E20" s="31"/>
      <c r="F20" s="31"/>
      <c r="G20" s="31"/>
      <c r="H20" s="31"/>
      <c r="I20" s="31"/>
      <c r="J20" s="31"/>
      <c r="K20" s="31"/>
      <c r="L20" s="32"/>
    </row>
    <row r="21" spans="1:12" ht="15.75" x14ac:dyDescent="0.25">
      <c r="A21" s="29"/>
      <c r="B21" s="32"/>
      <c r="C21" s="32"/>
      <c r="D21" s="31"/>
      <c r="E21" s="31"/>
      <c r="F21" s="31"/>
      <c r="G21" s="31"/>
      <c r="H21" s="31"/>
      <c r="I21" s="31"/>
      <c r="J21" s="31"/>
      <c r="K21" s="31"/>
      <c r="L21" s="32"/>
    </row>
    <row r="22" spans="1:12" ht="15.75" x14ac:dyDescent="0.25">
      <c r="A22" s="29"/>
      <c r="B22" s="32"/>
      <c r="C22" s="32"/>
      <c r="D22" s="31"/>
      <c r="E22" s="31"/>
      <c r="F22" s="31"/>
      <c r="G22" s="31"/>
      <c r="H22" s="31"/>
      <c r="I22" s="31"/>
      <c r="J22" s="31"/>
      <c r="K22" s="31"/>
      <c r="L22" s="32"/>
    </row>
    <row r="23" spans="1:12" ht="15.75" x14ac:dyDescent="0.25">
      <c r="A23" s="29"/>
      <c r="B23" s="36"/>
      <c r="C23" s="36"/>
      <c r="D23" s="31"/>
      <c r="E23" s="31"/>
      <c r="F23" s="31"/>
      <c r="G23" s="31"/>
      <c r="H23" s="31"/>
      <c r="I23" s="31"/>
      <c r="J23" s="31"/>
      <c r="K23" s="31"/>
      <c r="L23" s="32"/>
    </row>
    <row r="24" spans="1:12" ht="15.75" x14ac:dyDescent="0.25">
      <c r="A24" s="29"/>
      <c r="B24" s="32"/>
      <c r="C24" s="32"/>
      <c r="D24" s="31"/>
      <c r="E24" s="31"/>
      <c r="F24" s="31"/>
      <c r="G24" s="31"/>
      <c r="H24" s="31"/>
      <c r="I24" s="31"/>
      <c r="J24" s="31"/>
      <c r="K24" s="31"/>
      <c r="L24" s="32"/>
    </row>
    <row r="25" spans="1:12" ht="15.75" x14ac:dyDescent="0.25">
      <c r="A25" s="29"/>
      <c r="B25" s="32"/>
      <c r="C25" s="32"/>
      <c r="D25" s="31"/>
      <c r="E25" s="31"/>
      <c r="F25" s="31"/>
      <c r="G25" s="31"/>
      <c r="H25" s="31"/>
      <c r="I25" s="31"/>
      <c r="J25" s="31"/>
      <c r="K25" s="31"/>
      <c r="L25" s="32"/>
    </row>
    <row r="26" spans="1:12" ht="15.75" x14ac:dyDescent="0.25">
      <c r="A26" s="29"/>
      <c r="B26" s="36"/>
      <c r="C26" s="36"/>
      <c r="D26" s="31"/>
      <c r="E26" s="31"/>
      <c r="F26" s="31"/>
      <c r="G26" s="31"/>
      <c r="H26" s="31"/>
      <c r="I26" s="31"/>
      <c r="J26" s="31"/>
      <c r="K26" s="31"/>
      <c r="L26" s="32"/>
    </row>
    <row r="27" spans="1:12" ht="15.75" x14ac:dyDescent="0.25">
      <c r="A27" s="29"/>
      <c r="B27" s="36"/>
      <c r="C27" s="36"/>
      <c r="D27" s="31"/>
      <c r="E27" s="31"/>
      <c r="F27" s="31"/>
      <c r="G27" s="31"/>
      <c r="H27" s="31"/>
      <c r="I27" s="31"/>
      <c r="J27" s="31"/>
      <c r="K27" s="31"/>
      <c r="L27" s="32"/>
    </row>
    <row r="28" spans="1:12" ht="15.75" x14ac:dyDescent="0.25">
      <c r="A28" s="29"/>
      <c r="B28" s="32"/>
      <c r="C28" s="32"/>
      <c r="D28" s="31"/>
      <c r="E28" s="31"/>
      <c r="F28" s="31"/>
      <c r="G28" s="31"/>
      <c r="H28" s="31"/>
      <c r="I28" s="31"/>
      <c r="J28" s="31"/>
      <c r="K28" s="31"/>
      <c r="L28" s="32"/>
    </row>
    <row r="29" spans="1:12" ht="15.75" x14ac:dyDescent="0.25">
      <c r="A29" s="29"/>
      <c r="B29" s="32"/>
      <c r="C29" s="32"/>
      <c r="D29" s="31"/>
      <c r="E29" s="31"/>
      <c r="F29" s="31"/>
      <c r="G29" s="31"/>
      <c r="H29" s="31"/>
      <c r="I29" s="31"/>
      <c r="J29" s="31"/>
      <c r="K29" s="31"/>
      <c r="L29" s="32"/>
    </row>
  </sheetData>
  <sortState ref="B4:K19">
    <sortCondition descending="1" ref="J4:J19"/>
  </sortState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4"/>
  <sheetViews>
    <sheetView zoomScale="150" zoomScaleNormal="150" workbookViewId="0">
      <selection activeCell="H11" sqref="H11"/>
    </sheetView>
  </sheetViews>
  <sheetFormatPr defaultRowHeight="15" x14ac:dyDescent="0.25"/>
  <cols>
    <col min="1" max="1" width="4" bestFit="1" customWidth="1"/>
    <col min="2" max="2" width="21.42578125" bestFit="1" customWidth="1"/>
    <col min="3" max="3" width="11.140625" bestFit="1" customWidth="1"/>
    <col min="4" max="9" width="6.7109375" customWidth="1"/>
    <col min="10" max="10" width="7.7109375" customWidth="1"/>
    <col min="11" max="11" width="6.7109375" customWidth="1"/>
  </cols>
  <sheetData>
    <row r="1" spans="1:12" ht="18" x14ac:dyDescent="0.25">
      <c r="B1" s="1" t="s">
        <v>63</v>
      </c>
    </row>
    <row r="3" spans="1:12" ht="48" x14ac:dyDescent="0.25">
      <c r="A3" s="2" t="s">
        <v>1</v>
      </c>
      <c r="B3" s="2" t="s">
        <v>2</v>
      </c>
      <c r="C3" s="2" t="s">
        <v>3</v>
      </c>
      <c r="D3" s="20">
        <v>1</v>
      </c>
      <c r="E3" s="20">
        <v>2</v>
      </c>
      <c r="F3" s="20" t="s">
        <v>4</v>
      </c>
      <c r="G3" s="20">
        <v>3</v>
      </c>
      <c r="H3" s="20">
        <v>4</v>
      </c>
      <c r="I3" s="20" t="s">
        <v>5</v>
      </c>
      <c r="J3" s="20" t="s">
        <v>6</v>
      </c>
      <c r="K3" s="20" t="s">
        <v>7</v>
      </c>
    </row>
    <row r="4" spans="1:12" ht="15.75" x14ac:dyDescent="0.25">
      <c r="A4" s="8">
        <v>1</v>
      </c>
      <c r="B4" s="5" t="s">
        <v>67</v>
      </c>
      <c r="C4" s="5" t="s">
        <v>31</v>
      </c>
      <c r="D4" s="7">
        <v>6</v>
      </c>
      <c r="E4" s="46">
        <v>30</v>
      </c>
      <c r="F4" s="7">
        <f>SUM(D4+E4)</f>
        <v>36</v>
      </c>
      <c r="G4" s="7">
        <v>6</v>
      </c>
      <c r="H4" s="7">
        <v>8</v>
      </c>
      <c r="I4" s="7">
        <f>SUM(G4+H4)</f>
        <v>14</v>
      </c>
      <c r="J4" s="7">
        <f>F4+I4</f>
        <v>50</v>
      </c>
      <c r="K4" s="7"/>
    </row>
    <row r="5" spans="1:12" ht="15.75" x14ac:dyDescent="0.25">
      <c r="A5" s="12">
        <v>2</v>
      </c>
      <c r="B5" s="5" t="s">
        <v>69</v>
      </c>
      <c r="C5" s="5" t="s">
        <v>9</v>
      </c>
      <c r="D5" s="23">
        <v>0</v>
      </c>
      <c r="E5" s="23">
        <v>4</v>
      </c>
      <c r="F5" s="7">
        <f>SUM(D5+E5)</f>
        <v>4</v>
      </c>
      <c r="G5" s="23">
        <v>4</v>
      </c>
      <c r="H5" s="23">
        <v>4</v>
      </c>
      <c r="I5" s="7">
        <f>SUM(G5+H5)</f>
        <v>8</v>
      </c>
      <c r="J5" s="7">
        <f>F5+I5</f>
        <v>12</v>
      </c>
      <c r="K5" s="23">
        <v>2</v>
      </c>
    </row>
    <row r="6" spans="1:12" ht="15.75" x14ac:dyDescent="0.25">
      <c r="A6" s="13">
        <v>3</v>
      </c>
      <c r="B6" s="5" t="s">
        <v>66</v>
      </c>
      <c r="C6" s="5" t="s">
        <v>31</v>
      </c>
      <c r="D6" s="25">
        <v>0</v>
      </c>
      <c r="E6" s="25">
        <v>0</v>
      </c>
      <c r="F6" s="7">
        <f>SUM(D6+E6)</f>
        <v>0</v>
      </c>
      <c r="G6" s="25">
        <v>6</v>
      </c>
      <c r="H6" s="25">
        <v>6</v>
      </c>
      <c r="I6" s="7">
        <f>SUM(G6+H6)</f>
        <v>12</v>
      </c>
      <c r="J6" s="7">
        <f>F6+I6</f>
        <v>12</v>
      </c>
      <c r="K6" s="25">
        <v>0</v>
      </c>
    </row>
    <row r="7" spans="1:12" ht="15.75" x14ac:dyDescent="0.25">
      <c r="A7" s="12">
        <v>4</v>
      </c>
      <c r="B7" s="27" t="s">
        <v>68</v>
      </c>
      <c r="C7" s="27" t="s">
        <v>65</v>
      </c>
      <c r="D7" s="28">
        <v>2</v>
      </c>
      <c r="E7" s="28">
        <v>0</v>
      </c>
      <c r="F7" s="23">
        <f>SUM(D7+E7)</f>
        <v>2</v>
      </c>
      <c r="G7" s="28">
        <v>0</v>
      </c>
      <c r="H7" s="28">
        <v>0</v>
      </c>
      <c r="I7" s="23">
        <f>SUM(G7+H7)</f>
        <v>0</v>
      </c>
      <c r="J7" s="23">
        <f>F7+I7</f>
        <v>2</v>
      </c>
      <c r="K7" s="28"/>
    </row>
    <row r="8" spans="1:12" ht="15.75" x14ac:dyDescent="0.25">
      <c r="A8" s="8">
        <v>5</v>
      </c>
      <c r="B8" s="33" t="s">
        <v>64</v>
      </c>
      <c r="C8" s="33" t="s">
        <v>65</v>
      </c>
      <c r="D8" s="7">
        <v>0</v>
      </c>
      <c r="E8" s="7">
        <v>0</v>
      </c>
      <c r="F8" s="7">
        <f>SUM(D8+E8)</f>
        <v>0</v>
      </c>
      <c r="G8" s="7">
        <v>0</v>
      </c>
      <c r="H8" s="7">
        <v>0</v>
      </c>
      <c r="I8" s="7">
        <f>SUM(G8+H8)</f>
        <v>0</v>
      </c>
      <c r="J8" s="7">
        <f>F8+I8</f>
        <v>0</v>
      </c>
      <c r="K8" s="7"/>
    </row>
    <row r="9" spans="1:12" ht="15.75" x14ac:dyDescent="0.25">
      <c r="A9" s="29"/>
      <c r="B9" s="30"/>
      <c r="C9" s="30"/>
      <c r="D9" s="31"/>
      <c r="E9" s="31"/>
      <c r="F9" s="31"/>
      <c r="G9" s="31"/>
      <c r="H9" s="31"/>
      <c r="I9" s="31"/>
      <c r="J9" s="31"/>
      <c r="K9" s="31"/>
      <c r="L9" s="32"/>
    </row>
    <row r="10" spans="1:12" ht="15.75" x14ac:dyDescent="0.25">
      <c r="A10" s="29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2"/>
    </row>
    <row r="11" spans="1:12" ht="15.75" x14ac:dyDescent="0.25">
      <c r="A11" s="29"/>
      <c r="B11" s="30"/>
      <c r="C11" s="30"/>
      <c r="D11" s="31"/>
      <c r="E11" s="31"/>
      <c r="F11" s="31"/>
      <c r="G11" s="31"/>
      <c r="H11" s="31"/>
      <c r="I11" s="31"/>
      <c r="J11" s="31"/>
      <c r="K11" s="31"/>
      <c r="L11" s="32"/>
    </row>
    <row r="12" spans="1:12" ht="15.75" x14ac:dyDescent="0.25">
      <c r="A12" s="29"/>
      <c r="B12" s="30"/>
      <c r="C12" s="30"/>
      <c r="D12" s="31"/>
      <c r="E12" s="31"/>
      <c r="F12" s="31"/>
      <c r="G12" s="31"/>
      <c r="H12" s="31"/>
      <c r="I12" s="31"/>
      <c r="J12" s="31"/>
      <c r="K12" s="31"/>
      <c r="L12" s="32"/>
    </row>
    <row r="13" spans="1:12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</sheetData>
  <sortState ref="B4:K8">
    <sortCondition descending="1" ref="J4:J8"/>
    <sortCondition descending="1" ref="K4:K8"/>
  </sortState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</vt:lpstr>
      <vt:lpstr>1ste</vt:lpstr>
      <vt:lpstr>2de</vt:lpstr>
      <vt:lpstr>3de</vt:lpstr>
      <vt:lpstr>jeugd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Gerard De Meyer</dc:creator>
  <cp:keywords/>
  <dc:description/>
  <cp:lastModifiedBy>Windows User</cp:lastModifiedBy>
  <cp:revision/>
  <cp:lastPrinted>2023-10-01T15:18:37Z</cp:lastPrinted>
  <dcterms:created xsi:type="dcterms:W3CDTF">2023-09-30T15:58:06Z</dcterms:created>
  <dcterms:modified xsi:type="dcterms:W3CDTF">2023-10-24T19:43:25Z</dcterms:modified>
  <cp:category/>
  <cp:contentStatus/>
</cp:coreProperties>
</file>