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0" documentId="8_{5D56D06B-0B48-44F0-8AF3-D2D00AEF0A43}" xr6:coauthVersionLast="36" xr6:coauthVersionMax="36" xr10:uidLastSave="{00000000-0000-0000-0000-000000000000}"/>
  <bookViews>
    <workbookView xWindow="0" yWindow="0" windowWidth="28800" windowHeight="12225" activeTab="4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I9" i="1" l="1"/>
  <c r="I7" i="1"/>
  <c r="I6" i="1"/>
  <c r="I8" i="1"/>
  <c r="I10" i="1"/>
  <c r="I11" i="1"/>
  <c r="I13" i="1"/>
  <c r="I14" i="1"/>
  <c r="I12" i="1"/>
  <c r="I15" i="1"/>
  <c r="I7" i="2"/>
  <c r="I6" i="2"/>
  <c r="I10" i="2"/>
  <c r="I11" i="2"/>
  <c r="I9" i="2"/>
  <c r="I12" i="2"/>
  <c r="I8" i="2"/>
  <c r="I10" i="3"/>
  <c r="I13" i="3"/>
  <c r="I9" i="3"/>
  <c r="I12" i="3"/>
  <c r="I7" i="3"/>
  <c r="I11" i="3"/>
  <c r="I14" i="3"/>
  <c r="I15" i="3"/>
  <c r="I8" i="3"/>
  <c r="I6" i="3"/>
  <c r="I6" i="4" l="1"/>
  <c r="I10" i="4"/>
  <c r="I9" i="4"/>
  <c r="I12" i="4"/>
  <c r="I22" i="4"/>
  <c r="I8" i="4"/>
  <c r="I21" i="4"/>
  <c r="I20" i="4"/>
  <c r="I15" i="4"/>
  <c r="I19" i="4"/>
  <c r="I14" i="4"/>
  <c r="I16" i="4"/>
  <c r="I17" i="4"/>
  <c r="I18" i="4"/>
  <c r="I13" i="4"/>
  <c r="I11" i="4"/>
  <c r="I7" i="4"/>
  <c r="I7" i="5"/>
  <c r="J7" i="5" s="1"/>
  <c r="I6" i="5"/>
  <c r="I8" i="5"/>
  <c r="I9" i="5"/>
  <c r="F6" i="3"/>
  <c r="J6" i="3" s="1"/>
  <c r="F10" i="3"/>
  <c r="J10" i="3" s="1"/>
  <c r="F13" i="3"/>
  <c r="J13" i="3" s="1"/>
  <c r="F9" i="3"/>
  <c r="J9" i="3" s="1"/>
  <c r="F12" i="3"/>
  <c r="F7" i="3"/>
  <c r="F11" i="3"/>
  <c r="J11" i="3" s="1"/>
  <c r="F14" i="3"/>
  <c r="J14" i="3" s="1"/>
  <c r="F15" i="3"/>
  <c r="J15" i="3" s="1"/>
  <c r="F8" i="3"/>
  <c r="J8" i="3" s="1"/>
  <c r="F6" i="4"/>
  <c r="J6" i="4" s="1"/>
  <c r="F10" i="4"/>
  <c r="F9" i="4"/>
  <c r="F12" i="4"/>
  <c r="F22" i="4"/>
  <c r="J22" i="4" s="1"/>
  <c r="F8" i="4"/>
  <c r="F21" i="4"/>
  <c r="F20" i="4"/>
  <c r="F15" i="4"/>
  <c r="F19" i="4"/>
  <c r="F14" i="4"/>
  <c r="F16" i="4"/>
  <c r="F17" i="4"/>
  <c r="J17" i="4" s="1"/>
  <c r="F18" i="4"/>
  <c r="F13" i="4"/>
  <c r="F11" i="4"/>
  <c r="F7" i="4"/>
  <c r="F7" i="5"/>
  <c r="F6" i="5"/>
  <c r="J6" i="5" s="1"/>
  <c r="F8" i="5"/>
  <c r="F9" i="5"/>
  <c r="J12" i="3"/>
  <c r="J7" i="3"/>
  <c r="J6" i="2"/>
  <c r="J10" i="2"/>
  <c r="J11" i="2"/>
  <c r="J9" i="2"/>
  <c r="J12" i="2"/>
  <c r="J7" i="2"/>
  <c r="J9" i="1"/>
  <c r="J7" i="1"/>
  <c r="J6" i="1"/>
  <c r="J8" i="1"/>
  <c r="J10" i="1"/>
  <c r="J11" i="1"/>
  <c r="J13" i="1"/>
  <c r="J14" i="1"/>
  <c r="J12" i="1"/>
  <c r="J8" i="2"/>
  <c r="J15" i="1"/>
  <c r="J8" i="5" l="1"/>
  <c r="J7" i="4"/>
  <c r="J15" i="4"/>
  <c r="J9" i="4"/>
  <c r="J10" i="4"/>
  <c r="J8" i="4"/>
  <c r="J21" i="4"/>
  <c r="J20" i="4"/>
  <c r="J19" i="4"/>
  <c r="J14" i="4"/>
  <c r="J16" i="4"/>
  <c r="J18" i="4"/>
  <c r="J13" i="4"/>
  <c r="J11" i="4"/>
  <c r="J12" i="4"/>
  <c r="J9" i="5"/>
</calcChain>
</file>

<file path=xl/sharedStrings.xml><?xml version="1.0" encoding="utf-8"?>
<sst xmlns="http://schemas.openxmlformats.org/spreadsheetml/2006/main" count="167" uniqueCount="75">
  <si>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</si>
  <si>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</si>
  <si>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</si>
  <si>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</si>
  <si>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</si>
  <si>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</si>
  <si>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</si>
  <si>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</si>
  <si>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</si>
  <si>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</si>
  <si>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</si>
  <si>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</si>
  <si>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</si>
  <si>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</si>
  <si>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</si>
  <si>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</si>
  <si>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</si>
  <si>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</si>
  <si>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</si>
  <si>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</si>
  <si>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</si>
  <si>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</si>
  <si>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</si>
  <si>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</si>
  <si>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</si>
  <si>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</si>
  <si>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</si>
  <si>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</si>
  <si>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</si>
  <si>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</si>
  <si>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</si>
  <si>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</si>
  <si>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</si>
  <si>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</si>
  <si>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</si>
  <si>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</si>
  <si>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</si>
  <si>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</si>
  <si>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</si>
  <si>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</si>
  <si>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</si>
  <si>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</si>
  <si>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</si>
  <si>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De Meyer Kelly</t>
  </si>
  <si>
    <t>Decap Cindy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</si>
  <si>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</si>
  <si>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</si>
  <si>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</si>
  <si>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</si>
  <si>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</si>
  <si>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</si>
  <si>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</si>
  <si>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</si>
  <si>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</si>
  <si>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</si>
  <si>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Deklerck Franky</t>
  </si>
  <si>
    <t>De Bock Quinten</t>
  </si>
  <si>
    <t>De Bock Yana</t>
  </si>
  <si>
    <t>Blomme Kris</t>
  </si>
  <si>
    <t>Baillieu Stijn</t>
  </si>
  <si>
    <t>Geloen Alain</t>
  </si>
  <si>
    <t>Stoffer Frank</t>
  </si>
  <si>
    <t>Tijd Einde Ronde 1</t>
  </si>
  <si>
    <t>Lycke Kurt</t>
  </si>
  <si>
    <t>Corneau Ivan</t>
  </si>
  <si>
    <t>Bosschaerts Ludo</t>
  </si>
  <si>
    <t>Vandoninck Hanny</t>
  </si>
  <si>
    <t>Degryse Christine</t>
  </si>
  <si>
    <t>Superprestige 2024-25</t>
  </si>
  <si>
    <t>Tongerlo 2</t>
  </si>
  <si>
    <t>Afk</t>
  </si>
  <si>
    <t>Lycke Austen</t>
  </si>
  <si>
    <t>Baillieu Sil</t>
  </si>
  <si>
    <t>2de klasse</t>
  </si>
  <si>
    <t>Superprestige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</si>
</sst>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textRotation="75"/>
    </xf>
    <xf numFmtId="0" fontId="8" fillId="0" borderId="3" xfId="0" applyFont="1" applyBorder="1" applyAlignment="1">
      <alignment horizontal="center" vertical="center" textRotation="75"/>
    </xf>
    <xf numFmtId="0" fontId="1" fillId="0" borderId="3" xfId="0" applyFont="1" applyBorder="1" applyAlignment="1">
      <alignment textRotation="75"/>
    </xf>
    <xf numFmtId="0" fontId="1" fillId="0" borderId="3" xfId="0" applyFont="1" applyBorder="1" applyAlignment="1">
      <alignment horizontal="center" textRotation="75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Fill="1" applyBorder="1" applyAlignment="1">
      <alignment horizontal="center" textRotation="75"/>
    </xf>
  </cellXfs>
  <cellStyles count="1">
    <cellStyle name="Standaard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zoomScaleNormal="100" workbookViewId="0">
      <selection activeCell="A5" sqref="A5:K5"/>
    </sheetView>
  </sheetViews>
  <sheetFormatPr defaultRowHeight="15"/>
  <cols>
    <col min="1" max="1" width="6.5703125" customWidth="1"/>
    <col min="2" max="2" width="27.42578125" customWidth="1"/>
    <col min="3" max="3" width="11.7109375" customWidth="1"/>
    <col min="4" max="10" width="9.140625" style="4"/>
  </cols>
  <sheetData>
    <row r="1" spans="1:11" s="2" customFormat="1" ht="30.75" customHeight="1">
      <c r="A1" s="2" t="s">
        <v>68</v>
      </c>
      <c r="D1" s="23" t="s">
        <v>69</v>
      </c>
      <c r="E1" s="23"/>
      <c r="F1" s="13"/>
      <c r="G1" s="22">
        <v>45984</v>
      </c>
      <c r="H1" s="22"/>
      <c r="I1" s="22"/>
    </row>
    <row r="3" spans="1:11" s="1" customFormat="1">
      <c r="A3" s="6"/>
      <c r="B3" s="3" t="s">
        <v>0</v>
      </c>
      <c r="E3" s="7"/>
      <c r="F3" s="7"/>
      <c r="G3" s="7"/>
      <c r="H3" s="7"/>
      <c r="I3" s="7"/>
      <c r="J3" s="7"/>
      <c r="K3" s="7"/>
    </row>
    <row r="4" spans="1:11" s="1" customFormat="1" ht="14.25">
      <c r="D4" s="7"/>
      <c r="E4" s="7"/>
      <c r="F4" s="7"/>
      <c r="G4" s="7"/>
      <c r="H4" s="7"/>
      <c r="I4" s="7"/>
      <c r="J4" s="7"/>
    </row>
    <row r="5" spans="1:11" s="16" customFormat="1" ht="44.25">
      <c r="A5" s="33" t="s">
        <v>27</v>
      </c>
      <c r="B5" s="33" t="s">
        <v>28</v>
      </c>
      <c r="C5" s="33" t="s">
        <v>29</v>
      </c>
      <c r="D5" s="34" t="s">
        <v>30</v>
      </c>
      <c r="E5" s="34" t="s">
        <v>31</v>
      </c>
      <c r="F5" s="34" t="s">
        <v>32</v>
      </c>
      <c r="G5" s="34" t="s">
        <v>33</v>
      </c>
      <c r="H5" s="34" t="s">
        <v>34</v>
      </c>
      <c r="I5" s="34" t="s">
        <v>35</v>
      </c>
      <c r="J5" s="34" t="s">
        <v>36</v>
      </c>
      <c r="K5" s="34" t="s">
        <v>70</v>
      </c>
    </row>
    <row r="6" spans="1:11" s="16" customFormat="1" ht="20.100000000000001" customHeight="1">
      <c r="A6" s="27">
        <v>1</v>
      </c>
      <c r="B6" s="28" t="s">
        <v>6</v>
      </c>
      <c r="C6" s="28" t="s">
        <v>7</v>
      </c>
      <c r="D6" s="29">
        <v>28</v>
      </c>
      <c r="E6" s="29">
        <v>28</v>
      </c>
      <c r="F6" s="30">
        <v>56</v>
      </c>
      <c r="G6" s="29">
        <v>30</v>
      </c>
      <c r="H6" s="29">
        <v>28</v>
      </c>
      <c r="I6" s="30">
        <f t="shared" ref="I6:I15" si="0">SUM(H6,G6)</f>
        <v>58</v>
      </c>
      <c r="J6" s="31">
        <f t="shared" ref="J6:J15" si="1">SUM(I6,F6)</f>
        <v>114</v>
      </c>
      <c r="K6" s="32"/>
    </row>
    <row r="7" spans="1:11" s="16" customFormat="1" ht="20.100000000000001" customHeight="1">
      <c r="A7" s="27">
        <v>2</v>
      </c>
      <c r="B7" s="28" t="s">
        <v>1</v>
      </c>
      <c r="C7" s="28" t="s">
        <v>2</v>
      </c>
      <c r="D7" s="29">
        <v>23</v>
      </c>
      <c r="E7" s="29">
        <v>28</v>
      </c>
      <c r="F7" s="30">
        <v>51</v>
      </c>
      <c r="G7" s="29">
        <v>30</v>
      </c>
      <c r="H7" s="29">
        <v>20</v>
      </c>
      <c r="I7" s="30">
        <f t="shared" si="0"/>
        <v>50</v>
      </c>
      <c r="J7" s="31">
        <f t="shared" si="1"/>
        <v>101</v>
      </c>
      <c r="K7" s="32"/>
    </row>
    <row r="8" spans="1:11" s="16" customFormat="1" ht="20.100000000000001" customHeight="1">
      <c r="A8" s="27">
        <v>3</v>
      </c>
      <c r="B8" s="28" t="s">
        <v>12</v>
      </c>
      <c r="C8" s="28" t="s">
        <v>2</v>
      </c>
      <c r="D8" s="29">
        <v>28</v>
      </c>
      <c r="E8" s="29">
        <v>23</v>
      </c>
      <c r="F8" s="30">
        <v>51</v>
      </c>
      <c r="G8" s="29">
        <v>26</v>
      </c>
      <c r="H8" s="29">
        <v>23</v>
      </c>
      <c r="I8" s="30">
        <f t="shared" si="0"/>
        <v>49</v>
      </c>
      <c r="J8" s="31">
        <f t="shared" si="1"/>
        <v>100</v>
      </c>
      <c r="K8" s="32"/>
    </row>
    <row r="9" spans="1:11" s="16" customFormat="1" ht="20.100000000000001" customHeight="1">
      <c r="A9" s="27">
        <v>4</v>
      </c>
      <c r="B9" s="28" t="s">
        <v>3</v>
      </c>
      <c r="C9" s="28" t="s">
        <v>4</v>
      </c>
      <c r="D9" s="29">
        <v>28</v>
      </c>
      <c r="E9" s="29">
        <v>10</v>
      </c>
      <c r="F9" s="30">
        <v>38</v>
      </c>
      <c r="G9" s="29">
        <v>28</v>
      </c>
      <c r="H9" s="29">
        <v>30</v>
      </c>
      <c r="I9" s="30">
        <f t="shared" si="0"/>
        <v>58</v>
      </c>
      <c r="J9" s="31">
        <f t="shared" si="1"/>
        <v>96</v>
      </c>
      <c r="K9" s="32"/>
    </row>
    <row r="10" spans="1:11" s="16" customFormat="1" ht="20.100000000000001" customHeight="1">
      <c r="A10" s="27">
        <v>5</v>
      </c>
      <c r="B10" s="28" t="s">
        <v>45</v>
      </c>
      <c r="C10" s="28" t="s">
        <v>2</v>
      </c>
      <c r="D10" s="29">
        <v>28</v>
      </c>
      <c r="E10" s="29">
        <v>22</v>
      </c>
      <c r="F10" s="30">
        <v>50</v>
      </c>
      <c r="G10" s="29">
        <v>24</v>
      </c>
      <c r="H10" s="29">
        <v>19</v>
      </c>
      <c r="I10" s="30">
        <f t="shared" si="0"/>
        <v>43</v>
      </c>
      <c r="J10" s="31">
        <f t="shared" si="1"/>
        <v>93</v>
      </c>
      <c r="K10" s="32"/>
    </row>
    <row r="11" spans="1:11" s="16" customFormat="1" ht="20.100000000000001" customHeight="1">
      <c r="A11" s="27">
        <v>6</v>
      </c>
      <c r="B11" s="28" t="s">
        <v>19</v>
      </c>
      <c r="C11" s="28" t="s">
        <v>5</v>
      </c>
      <c r="D11" s="29">
        <v>16</v>
      </c>
      <c r="E11" s="29">
        <v>20</v>
      </c>
      <c r="F11" s="30">
        <v>36</v>
      </c>
      <c r="G11" s="29">
        <v>30</v>
      </c>
      <c r="H11" s="29">
        <v>26</v>
      </c>
      <c r="I11" s="30">
        <f t="shared" si="0"/>
        <v>56</v>
      </c>
      <c r="J11" s="31">
        <f t="shared" si="1"/>
        <v>92</v>
      </c>
      <c r="K11" s="32"/>
    </row>
    <row r="12" spans="1:11" s="16" customFormat="1" ht="20.100000000000001" customHeight="1">
      <c r="A12" s="27">
        <v>7</v>
      </c>
      <c r="B12" s="28" t="s">
        <v>24</v>
      </c>
      <c r="C12" s="28" t="s">
        <v>2</v>
      </c>
      <c r="D12" s="29">
        <v>23</v>
      </c>
      <c r="E12" s="29">
        <v>23</v>
      </c>
      <c r="F12" s="30">
        <v>46</v>
      </c>
      <c r="G12" s="29">
        <v>23</v>
      </c>
      <c r="H12" s="29">
        <v>20</v>
      </c>
      <c r="I12" s="30">
        <f t="shared" si="0"/>
        <v>43</v>
      </c>
      <c r="J12" s="31">
        <f t="shared" si="1"/>
        <v>89</v>
      </c>
      <c r="K12" s="32"/>
    </row>
    <row r="13" spans="1:11" s="16" customFormat="1" ht="20.100000000000001" customHeight="1">
      <c r="A13" s="27">
        <v>8</v>
      </c>
      <c r="B13" s="28" t="s">
        <v>13</v>
      </c>
      <c r="C13" s="28" t="s">
        <v>2</v>
      </c>
      <c r="D13" s="29">
        <v>28</v>
      </c>
      <c r="E13" s="29">
        <v>28</v>
      </c>
      <c r="F13" s="30">
        <v>56</v>
      </c>
      <c r="G13" s="29">
        <v>13</v>
      </c>
      <c r="H13" s="29">
        <v>19</v>
      </c>
      <c r="I13" s="30">
        <f t="shared" si="0"/>
        <v>32</v>
      </c>
      <c r="J13" s="31">
        <f t="shared" si="1"/>
        <v>88</v>
      </c>
      <c r="K13" s="32"/>
    </row>
    <row r="14" spans="1:11" s="16" customFormat="1" ht="20.100000000000001" customHeight="1">
      <c r="A14" s="27">
        <v>9</v>
      </c>
      <c r="B14" s="28" t="s">
        <v>17</v>
      </c>
      <c r="C14" s="28" t="s">
        <v>2</v>
      </c>
      <c r="D14" s="29">
        <v>20</v>
      </c>
      <c r="E14" s="29">
        <v>10</v>
      </c>
      <c r="F14" s="30">
        <v>30</v>
      </c>
      <c r="G14" s="29">
        <v>26</v>
      </c>
      <c r="H14" s="29">
        <v>30</v>
      </c>
      <c r="I14" s="30">
        <f t="shared" si="0"/>
        <v>56</v>
      </c>
      <c r="J14" s="31">
        <f t="shared" si="1"/>
        <v>86</v>
      </c>
      <c r="K14" s="32"/>
    </row>
    <row r="15" spans="1:11" s="16" customFormat="1" ht="20.100000000000001" customHeight="1">
      <c r="A15" s="27">
        <v>10</v>
      </c>
      <c r="B15" s="28" t="s">
        <v>41</v>
      </c>
      <c r="C15" s="28" t="s">
        <v>4</v>
      </c>
      <c r="D15" s="29">
        <v>26</v>
      </c>
      <c r="E15" s="29">
        <v>10</v>
      </c>
      <c r="F15" s="30">
        <v>36</v>
      </c>
      <c r="G15" s="29">
        <v>10</v>
      </c>
      <c r="H15" s="29">
        <v>30</v>
      </c>
      <c r="I15" s="30">
        <f t="shared" si="0"/>
        <v>40</v>
      </c>
      <c r="J15" s="31">
        <f t="shared" si="1"/>
        <v>76</v>
      </c>
      <c r="K15" s="32"/>
    </row>
    <row r="16" spans="1:11" s="1" customFormat="1" ht="20.100000000000001" customHeight="1">
      <c r="D16" s="7"/>
      <c r="E16" s="7"/>
      <c r="F16" s="7"/>
      <c r="G16" s="7"/>
      <c r="H16" s="7"/>
      <c r="I16" s="7"/>
      <c r="J16" s="7"/>
    </row>
    <row r="17" spans="1:10" s="10" customFormat="1" ht="20.100000000000001" customHeight="1">
      <c r="A17" s="24" t="s">
        <v>62</v>
      </c>
      <c r="B17" s="24"/>
      <c r="C17" s="24"/>
      <c r="D17" s="25">
        <v>0.59444444444444444</v>
      </c>
      <c r="E17" s="26"/>
      <c r="F17" s="11"/>
      <c r="G17" s="11"/>
    </row>
    <row r="18" spans="1:10" s="1" customFormat="1" ht="20.100000000000001" customHeight="1">
      <c r="D18" s="7"/>
      <c r="E18" s="7"/>
      <c r="F18" s="7"/>
      <c r="G18" s="7"/>
      <c r="H18" s="7"/>
      <c r="I18" s="7"/>
      <c r="J18" s="7"/>
    </row>
    <row r="19" spans="1:10" s="1" customFormat="1" ht="20.100000000000001" customHeight="1">
      <c r="D19" s="7"/>
      <c r="E19" s="7"/>
      <c r="F19" s="7"/>
      <c r="G19" s="7"/>
      <c r="H19" s="7"/>
      <c r="I19" s="7"/>
      <c r="J19" s="7"/>
    </row>
    <row r="20" spans="1:10" s="1" customFormat="1" ht="20.100000000000001" customHeight="1">
      <c r="D20" s="7"/>
      <c r="E20" s="7"/>
      <c r="F20" s="7"/>
      <c r="G20" s="7"/>
      <c r="H20" s="7"/>
      <c r="I20" s="7"/>
      <c r="J20" s="7"/>
    </row>
    <row r="21" spans="1:10" s="1" customFormat="1" ht="20.100000000000001" customHeight="1">
      <c r="D21" s="7"/>
      <c r="E21" s="7"/>
      <c r="F21" s="7"/>
      <c r="G21" s="7"/>
      <c r="H21" s="7"/>
      <c r="I21" s="7"/>
      <c r="J21" s="7"/>
    </row>
    <row r="22" spans="1:10" s="1" customFormat="1" ht="20.100000000000001" customHeight="1">
      <c r="D22" s="7"/>
      <c r="E22" s="7"/>
      <c r="F22" s="7"/>
      <c r="G22" s="7"/>
      <c r="H22" s="7"/>
      <c r="I22" s="7"/>
      <c r="J22" s="7"/>
    </row>
    <row r="23" spans="1:10" s="1" customFormat="1" ht="20.100000000000001" customHeight="1">
      <c r="D23" s="7"/>
      <c r="E23" s="7"/>
      <c r="F23" s="7"/>
      <c r="G23" s="7"/>
      <c r="H23" s="7"/>
      <c r="I23" s="7"/>
      <c r="J23" s="7"/>
    </row>
    <row r="24" spans="1:10" s="1" customFormat="1" ht="20.100000000000001" customHeight="1">
      <c r="D24" s="7"/>
      <c r="E24" s="7"/>
      <c r="F24" s="7"/>
      <c r="G24" s="7"/>
      <c r="H24" s="7"/>
      <c r="I24" s="7"/>
      <c r="J24" s="7"/>
    </row>
    <row r="25" spans="1:10" s="1" customFormat="1" ht="20.100000000000001" customHeight="1">
      <c r="D25" s="7"/>
      <c r="E25" s="7"/>
      <c r="F25" s="7"/>
      <c r="G25" s="7"/>
      <c r="H25" s="7"/>
      <c r="I25" s="7"/>
      <c r="J25" s="7"/>
    </row>
    <row r="26" spans="1:10" s="1" customFormat="1" ht="20.100000000000001" customHeight="1">
      <c r="D26" s="7"/>
      <c r="E26" s="7"/>
      <c r="F26" s="7"/>
      <c r="G26" s="7"/>
      <c r="H26" s="7"/>
      <c r="I26" s="7"/>
      <c r="J26" s="7"/>
    </row>
    <row r="27" spans="1:10" s="1" customFormat="1" ht="20.100000000000001" customHeight="1">
      <c r="D27" s="7"/>
      <c r="E27" s="7"/>
      <c r="F27" s="7"/>
      <c r="G27" s="7"/>
      <c r="H27" s="7"/>
      <c r="I27" s="7"/>
      <c r="J27" s="7"/>
    </row>
    <row r="28" spans="1:10" s="1" customFormat="1" ht="20.100000000000001" customHeight="1">
      <c r="B28"/>
      <c r="C28"/>
      <c r="D28" s="4"/>
      <c r="E28" s="4"/>
      <c r="F28" s="4"/>
      <c r="G28" s="4"/>
      <c r="H28" s="4"/>
      <c r="I28" s="4"/>
      <c r="J28" s="4"/>
    </row>
    <row r="29" spans="1:10" s="1" customFormat="1" ht="20.100000000000001" customHeight="1">
      <c r="B29"/>
      <c r="C29"/>
      <c r="D29" s="4"/>
      <c r="E29" s="4"/>
      <c r="F29" s="4"/>
      <c r="G29" s="4"/>
      <c r="H29" s="4"/>
      <c r="I29" s="4"/>
      <c r="J29" s="4"/>
    </row>
    <row r="30" spans="1:10" s="1" customFormat="1" ht="20.100000000000001" customHeight="1">
      <c r="B30"/>
      <c r="C30"/>
      <c r="D30" s="4"/>
      <c r="E30" s="4"/>
      <c r="F30" s="4"/>
      <c r="G30" s="4"/>
      <c r="H30" s="4"/>
      <c r="I30" s="4"/>
      <c r="J30" s="4"/>
    </row>
    <row r="31" spans="1:10" ht="20.100000000000001" customHeight="1"/>
  </sheetData>
  <sortState ref="A6:J15">
    <sortCondition descending="1" ref="J6:J15"/>
  </sortState>
  <mergeCells count="4">
    <mergeCell ref="G1:I1"/>
    <mergeCell ref="D1:E1"/>
    <mergeCell ref="A17:C17"/>
    <mergeCell ref="D17:E17"/>
  </mergeCells>
  <conditionalFormatting sqref="D6:E15 G6:H15">
    <cfRule type="cellIs" dxfId="8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"/>
  <sheetViews>
    <sheetView zoomScale="120" zoomScaleNormal="120" workbookViewId="0">
      <selection activeCell="A5" sqref="A5:K12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9.140625" style="4"/>
  </cols>
  <sheetData>
    <row r="1" spans="1:11" s="2" customFormat="1" ht="30.75" customHeight="1">
      <c r="A1" s="2" t="s">
        <v>74</v>
      </c>
      <c r="D1" s="23" t="s">
        <v>69</v>
      </c>
      <c r="E1" s="23"/>
      <c r="F1" s="13"/>
      <c r="G1" s="22">
        <v>45984</v>
      </c>
      <c r="H1" s="22"/>
      <c r="I1" s="22"/>
      <c r="K1" s="21"/>
    </row>
    <row r="2" spans="1:11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  <c r="K3" s="14"/>
    </row>
    <row r="4" spans="1:11" s="5" customFormat="1">
      <c r="A4" s="8"/>
      <c r="B4" s="6"/>
      <c r="C4" s="6"/>
      <c r="D4" s="7"/>
      <c r="E4" s="7"/>
      <c r="F4" s="7"/>
      <c r="G4" s="7"/>
      <c r="H4" s="7"/>
      <c r="I4" s="7"/>
      <c r="J4" s="7"/>
      <c r="K4" s="4"/>
    </row>
    <row r="5" spans="1:11" ht="40.5">
      <c r="A5" s="35" t="s">
        <v>27</v>
      </c>
      <c r="B5" s="35" t="s">
        <v>28</v>
      </c>
      <c r="C5" s="35" t="s">
        <v>29</v>
      </c>
      <c r="D5" s="36" t="s">
        <v>30</v>
      </c>
      <c r="E5" s="36" t="s">
        <v>31</v>
      </c>
      <c r="F5" s="36" t="s">
        <v>32</v>
      </c>
      <c r="G5" s="36" t="s">
        <v>33</v>
      </c>
      <c r="H5" s="36" t="s">
        <v>34</v>
      </c>
      <c r="I5" s="36" t="s">
        <v>35</v>
      </c>
      <c r="J5" s="36" t="s">
        <v>36</v>
      </c>
      <c r="K5" s="36" t="s">
        <v>70</v>
      </c>
    </row>
    <row r="6" spans="1:11" s="18" customFormat="1" ht="20.100000000000001" customHeight="1">
      <c r="A6" s="27">
        <v>1</v>
      </c>
      <c r="B6" s="28" t="s">
        <v>37</v>
      </c>
      <c r="C6" s="28" t="s">
        <v>2</v>
      </c>
      <c r="D6" s="29">
        <v>30</v>
      </c>
      <c r="E6" s="29">
        <v>30</v>
      </c>
      <c r="F6" s="30">
        <v>60</v>
      </c>
      <c r="G6" s="29">
        <v>23</v>
      </c>
      <c r="H6" s="29">
        <v>23</v>
      </c>
      <c r="I6" s="30">
        <f t="shared" ref="I6:I12" si="0">SUM(H6,G6)</f>
        <v>46</v>
      </c>
      <c r="J6" s="31">
        <f t="shared" ref="J6:J12" si="1">SUM(I6,F6)</f>
        <v>106</v>
      </c>
      <c r="K6" s="37"/>
    </row>
    <row r="7" spans="1:11" s="18" customFormat="1" ht="20.100000000000001" customHeight="1">
      <c r="A7" s="27">
        <v>2</v>
      </c>
      <c r="B7" s="28" t="s">
        <v>23</v>
      </c>
      <c r="C7" s="28" t="s">
        <v>2</v>
      </c>
      <c r="D7" s="29">
        <v>30</v>
      </c>
      <c r="E7" s="29">
        <v>30</v>
      </c>
      <c r="F7" s="30">
        <v>60</v>
      </c>
      <c r="G7" s="29">
        <v>7</v>
      </c>
      <c r="H7" s="29">
        <v>26</v>
      </c>
      <c r="I7" s="30">
        <f t="shared" si="0"/>
        <v>33</v>
      </c>
      <c r="J7" s="31">
        <f t="shared" si="1"/>
        <v>93</v>
      </c>
      <c r="K7" s="37"/>
    </row>
    <row r="8" spans="1:11" s="18" customFormat="1" ht="20.100000000000001" customHeight="1">
      <c r="A8" s="27">
        <v>3</v>
      </c>
      <c r="B8" s="28" t="s">
        <v>9</v>
      </c>
      <c r="C8" s="28" t="s">
        <v>8</v>
      </c>
      <c r="D8" s="29">
        <v>23</v>
      </c>
      <c r="E8" s="29">
        <v>30</v>
      </c>
      <c r="F8" s="30">
        <v>53</v>
      </c>
      <c r="G8" s="29">
        <v>13</v>
      </c>
      <c r="H8" s="29">
        <v>20</v>
      </c>
      <c r="I8" s="30">
        <f t="shared" si="0"/>
        <v>33</v>
      </c>
      <c r="J8" s="31">
        <f t="shared" si="1"/>
        <v>86</v>
      </c>
      <c r="K8" s="37">
        <v>20</v>
      </c>
    </row>
    <row r="9" spans="1:11" s="18" customFormat="1" ht="20.100000000000001" customHeight="1">
      <c r="A9" s="27">
        <v>4</v>
      </c>
      <c r="B9" s="28" t="s">
        <v>11</v>
      </c>
      <c r="C9" s="28" t="s">
        <v>2</v>
      </c>
      <c r="D9" s="29">
        <v>23</v>
      </c>
      <c r="E9" s="29">
        <v>28</v>
      </c>
      <c r="F9" s="30">
        <v>51</v>
      </c>
      <c r="G9" s="29">
        <v>9</v>
      </c>
      <c r="H9" s="29">
        <v>26</v>
      </c>
      <c r="I9" s="30">
        <f t="shared" si="0"/>
        <v>35</v>
      </c>
      <c r="J9" s="31">
        <f t="shared" si="1"/>
        <v>86</v>
      </c>
      <c r="K9" s="37">
        <v>18</v>
      </c>
    </row>
    <row r="10" spans="1:11" s="18" customFormat="1" ht="20.100000000000001" customHeight="1">
      <c r="A10" s="27">
        <v>5</v>
      </c>
      <c r="B10" s="28" t="s">
        <v>18</v>
      </c>
      <c r="C10" s="28" t="s">
        <v>2</v>
      </c>
      <c r="D10" s="29">
        <v>28</v>
      </c>
      <c r="E10" s="29">
        <v>26</v>
      </c>
      <c r="F10" s="30">
        <v>54</v>
      </c>
      <c r="G10" s="29">
        <v>20</v>
      </c>
      <c r="H10" s="29">
        <v>10</v>
      </c>
      <c r="I10" s="30">
        <f t="shared" si="0"/>
        <v>30</v>
      </c>
      <c r="J10" s="31">
        <f t="shared" si="1"/>
        <v>84</v>
      </c>
      <c r="K10" s="37"/>
    </row>
    <row r="11" spans="1:11" s="18" customFormat="1" ht="20.100000000000001" customHeight="1">
      <c r="A11" s="27">
        <v>6</v>
      </c>
      <c r="B11" s="28" t="s">
        <v>40</v>
      </c>
      <c r="C11" s="28" t="s">
        <v>2</v>
      </c>
      <c r="D11" s="29">
        <v>19</v>
      </c>
      <c r="E11" s="29">
        <v>22</v>
      </c>
      <c r="F11" s="30">
        <v>41</v>
      </c>
      <c r="G11" s="29">
        <v>23</v>
      </c>
      <c r="H11" s="29">
        <v>12</v>
      </c>
      <c r="I11" s="30">
        <f t="shared" si="0"/>
        <v>35</v>
      </c>
      <c r="J11" s="31">
        <f t="shared" si="1"/>
        <v>76</v>
      </c>
      <c r="K11" s="37"/>
    </row>
    <row r="12" spans="1:11" s="18" customFormat="1" ht="20.100000000000001" customHeight="1">
      <c r="A12" s="27">
        <v>7</v>
      </c>
      <c r="B12" s="28" t="s">
        <v>22</v>
      </c>
      <c r="C12" s="28" t="s">
        <v>7</v>
      </c>
      <c r="D12" s="29">
        <v>4</v>
      </c>
      <c r="E12" s="29">
        <v>9</v>
      </c>
      <c r="F12" s="30">
        <v>13</v>
      </c>
      <c r="G12" s="29">
        <v>4</v>
      </c>
      <c r="H12" s="29">
        <v>12</v>
      </c>
      <c r="I12" s="30">
        <f t="shared" si="0"/>
        <v>16</v>
      </c>
      <c r="J12" s="31">
        <f t="shared" si="1"/>
        <v>29</v>
      </c>
      <c r="K12" s="37"/>
    </row>
    <row r="13" spans="1:11" s="18" customFormat="1">
      <c r="K13" s="17"/>
    </row>
    <row r="14" spans="1:11" s="18" customFormat="1">
      <c r="K14" s="17"/>
    </row>
    <row r="15" spans="1:11" s="18" customFormat="1">
      <c r="K15" s="17"/>
    </row>
    <row r="16" spans="1:11" s="18" customFormat="1">
      <c r="K16" s="17"/>
    </row>
    <row r="17" spans="11:11" s="18" customFormat="1">
      <c r="K17" s="17"/>
    </row>
    <row r="18" spans="11:11" s="18" customFormat="1">
      <c r="K18" s="17"/>
    </row>
    <row r="19" spans="11:11" s="18" customFormat="1">
      <c r="K19" s="17"/>
    </row>
    <row r="20" spans="11:11" s="18" customFormat="1">
      <c r="K20" s="17"/>
    </row>
    <row r="21" spans="11:11" s="18" customFormat="1">
      <c r="K21" s="17"/>
    </row>
    <row r="22" spans="11:11" s="18" customFormat="1">
      <c r="K22" s="17"/>
    </row>
    <row r="23" spans="11:11" s="18" customFormat="1">
      <c r="K23" s="17"/>
    </row>
    <row r="24" spans="11:11" s="18" customFormat="1">
      <c r="K24" s="17"/>
    </row>
    <row r="25" spans="11:11" s="18" customFormat="1">
      <c r="K25" s="17"/>
    </row>
    <row r="26" spans="11:11" s="18" customFormat="1">
      <c r="K26" s="17"/>
    </row>
    <row r="27" spans="11:11" s="18" customFormat="1">
      <c r="K27" s="17"/>
    </row>
    <row r="28" spans="11:11" s="18" customFormat="1">
      <c r="K28" s="17"/>
    </row>
    <row r="29" spans="11:11" s="18" customFormat="1">
      <c r="K29" s="17"/>
    </row>
    <row r="30" spans="11:11" s="18" customFormat="1">
      <c r="K30" s="17"/>
    </row>
    <row r="31" spans="11:11" s="18" customFormat="1">
      <c r="K31" s="17"/>
    </row>
    <row r="32" spans="11:11" s="18" customFormat="1">
      <c r="K32" s="17"/>
    </row>
    <row r="33" spans="11:11" s="18" customFormat="1">
      <c r="K33" s="17"/>
    </row>
    <row r="34" spans="11:11" s="18" customFormat="1">
      <c r="K34" s="17"/>
    </row>
    <row r="35" spans="11:11" s="18" customFormat="1">
      <c r="K35" s="17"/>
    </row>
    <row r="36" spans="11:11" s="18" customFormat="1">
      <c r="K36" s="17"/>
    </row>
    <row r="37" spans="11:11" s="18" customFormat="1">
      <c r="K37" s="17"/>
    </row>
    <row r="38" spans="11:11" s="18" customFormat="1">
      <c r="K38" s="17"/>
    </row>
    <row r="39" spans="11:11" s="18" customFormat="1">
      <c r="K39" s="17"/>
    </row>
    <row r="40" spans="11:11" s="18" customFormat="1">
      <c r="K40" s="17"/>
    </row>
    <row r="41" spans="11:11" s="18" customFormat="1">
      <c r="K41" s="17"/>
    </row>
    <row r="42" spans="11:11" s="18" customFormat="1">
      <c r="K42" s="17"/>
    </row>
    <row r="43" spans="11:11" s="18" customFormat="1">
      <c r="K43" s="17"/>
    </row>
    <row r="44" spans="11:11" s="18" customFormat="1">
      <c r="K44" s="17"/>
    </row>
    <row r="45" spans="11:11" s="18" customFormat="1">
      <c r="K45" s="17"/>
    </row>
    <row r="46" spans="11:11" s="18" customFormat="1">
      <c r="K46" s="17"/>
    </row>
    <row r="47" spans="11:11" s="18" customFormat="1">
      <c r="K47" s="17"/>
    </row>
    <row r="48" spans="11:11" s="18" customFormat="1">
      <c r="K48" s="17"/>
    </row>
    <row r="49" spans="11:11" s="18" customFormat="1">
      <c r="K49" s="17"/>
    </row>
    <row r="50" spans="11:11" s="18" customFormat="1">
      <c r="K50" s="17"/>
    </row>
    <row r="51" spans="11:11" s="18" customFormat="1">
      <c r="K51" s="17"/>
    </row>
    <row r="52" spans="11:11" s="18" customFormat="1">
      <c r="K52" s="17"/>
    </row>
    <row r="53" spans="11:11" s="18" customFormat="1">
      <c r="K53" s="17"/>
    </row>
    <row r="54" spans="11:11" s="18" customFormat="1">
      <c r="K54" s="17"/>
    </row>
    <row r="55" spans="11:11" s="18" customFormat="1">
      <c r="K55" s="17"/>
    </row>
    <row r="56" spans="11:11" s="18" customFormat="1">
      <c r="K56" s="17"/>
    </row>
    <row r="57" spans="11:11" s="18" customFormat="1">
      <c r="K57" s="17"/>
    </row>
    <row r="58" spans="11:11" s="18" customFormat="1">
      <c r="K58" s="17"/>
    </row>
    <row r="59" spans="11:11" s="18" customFormat="1">
      <c r="K59" s="17"/>
    </row>
    <row r="60" spans="11:11" s="18" customFormat="1">
      <c r="K60" s="17"/>
    </row>
    <row r="61" spans="11:11" s="18" customFormat="1">
      <c r="K61" s="17"/>
    </row>
    <row r="62" spans="11:11" s="18" customFormat="1">
      <c r="K62" s="17"/>
    </row>
    <row r="63" spans="11:11" s="18" customFormat="1">
      <c r="K63" s="17"/>
    </row>
    <row r="64" spans="11:11" s="18" customFormat="1">
      <c r="K64" s="17"/>
    </row>
    <row r="65" spans="11:11" s="18" customFormat="1">
      <c r="K65" s="17"/>
    </row>
    <row r="66" spans="11:11" s="18" customFormat="1">
      <c r="K66" s="17"/>
    </row>
    <row r="67" spans="11:11" s="18" customFormat="1">
      <c r="K67" s="17"/>
    </row>
    <row r="68" spans="11:11" s="18" customFormat="1">
      <c r="K68" s="17"/>
    </row>
    <row r="69" spans="11:11" s="18" customFormat="1">
      <c r="K69" s="17"/>
    </row>
    <row r="70" spans="11:11" s="18" customFormat="1">
      <c r="K70" s="17"/>
    </row>
    <row r="71" spans="11:11" s="18" customFormat="1">
      <c r="K71" s="17"/>
    </row>
    <row r="72" spans="11:11" s="18" customFormat="1">
      <c r="K72" s="17"/>
    </row>
    <row r="73" spans="11:11" s="18" customFormat="1">
      <c r="K73" s="17"/>
    </row>
    <row r="74" spans="11:11" s="18" customFormat="1">
      <c r="K74" s="17"/>
    </row>
    <row r="75" spans="11:11" s="18" customFormat="1">
      <c r="K75" s="17"/>
    </row>
    <row r="76" spans="11:11" s="18" customFormat="1">
      <c r="K76" s="17"/>
    </row>
    <row r="77" spans="11:11" s="18" customFormat="1">
      <c r="K77" s="17"/>
    </row>
    <row r="78" spans="11:11" s="18" customFormat="1">
      <c r="K78" s="17"/>
    </row>
    <row r="79" spans="11:11" s="18" customFormat="1">
      <c r="K79" s="17"/>
    </row>
    <row r="80" spans="11:11" s="18" customFormat="1">
      <c r="K80" s="17"/>
    </row>
    <row r="81" spans="11:11" s="18" customFormat="1">
      <c r="K81" s="17"/>
    </row>
    <row r="82" spans="11:11" s="18" customFormat="1">
      <c r="K82" s="17"/>
    </row>
    <row r="83" spans="11:11" s="18" customFormat="1">
      <c r="K83" s="17"/>
    </row>
    <row r="84" spans="11:11" s="18" customFormat="1">
      <c r="K84" s="17"/>
    </row>
    <row r="85" spans="11:11" s="18" customFormat="1">
      <c r="K85" s="17"/>
    </row>
    <row r="86" spans="11:11" s="18" customFormat="1">
      <c r="K86" s="17"/>
    </row>
    <row r="87" spans="11:11" s="18" customFormat="1">
      <c r="K87" s="17"/>
    </row>
    <row r="88" spans="11:11" s="18" customFormat="1">
      <c r="K88" s="17"/>
    </row>
    <row r="89" spans="11:11" s="18" customFormat="1">
      <c r="K89" s="17"/>
    </row>
    <row r="90" spans="11:11" s="18" customFormat="1">
      <c r="K90" s="17"/>
    </row>
    <row r="91" spans="11:11" s="18" customFormat="1">
      <c r="K91" s="17"/>
    </row>
    <row r="92" spans="11:11" s="18" customFormat="1">
      <c r="K92" s="17"/>
    </row>
    <row r="93" spans="11:11" s="18" customFormat="1">
      <c r="K93" s="17"/>
    </row>
    <row r="94" spans="11:11" s="18" customFormat="1">
      <c r="K94" s="17"/>
    </row>
    <row r="95" spans="11:11" s="18" customFormat="1">
      <c r="K95" s="17"/>
    </row>
  </sheetData>
  <sortState ref="B6:J12">
    <sortCondition descending="1" ref="J6:J12"/>
  </sortState>
  <mergeCells count="2">
    <mergeCell ref="G1:I1"/>
    <mergeCell ref="D1:E1"/>
  </mergeCells>
  <conditionalFormatting sqref="D6:E12">
    <cfRule type="cellIs" dxfId="7" priority="2" operator="equal">
      <formula>30</formula>
    </cfRule>
  </conditionalFormatting>
  <conditionalFormatting sqref="G6:H12">
    <cfRule type="cellIs" dxfId="6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zoomScale="120" zoomScaleNormal="120" workbookViewId="0">
      <selection activeCell="A5" sqref="A5:K5"/>
    </sheetView>
  </sheetViews>
  <sheetFormatPr defaultRowHeight="15"/>
  <cols>
    <col min="1" max="1" width="6.5703125" style="4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74</v>
      </c>
      <c r="D1" s="23" t="s">
        <v>69</v>
      </c>
      <c r="E1" s="23"/>
      <c r="F1" s="15"/>
      <c r="G1" s="22">
        <v>45984</v>
      </c>
      <c r="H1" s="22"/>
      <c r="I1" s="22"/>
    </row>
    <row r="2" spans="1:11" s="5" customFormat="1">
      <c r="A2" s="4"/>
    </row>
    <row r="3" spans="1:11">
      <c r="B3" s="8" t="s">
        <v>73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14"/>
      <c r="B4" s="6"/>
      <c r="C4" s="6"/>
      <c r="D4" s="7"/>
      <c r="E4" s="7"/>
      <c r="F4" s="7"/>
      <c r="G4" s="7"/>
      <c r="H4" s="7"/>
      <c r="I4" s="7"/>
      <c r="J4" s="7"/>
    </row>
    <row r="5" spans="1:11" ht="40.5">
      <c r="A5" s="36" t="s">
        <v>27</v>
      </c>
      <c r="B5" s="35" t="s">
        <v>28</v>
      </c>
      <c r="C5" s="35" t="s">
        <v>29</v>
      </c>
      <c r="D5" s="36" t="s">
        <v>30</v>
      </c>
      <c r="E5" s="36" t="s">
        <v>31</v>
      </c>
      <c r="F5" s="36" t="s">
        <v>32</v>
      </c>
      <c r="G5" s="36" t="s">
        <v>33</v>
      </c>
      <c r="H5" s="36" t="s">
        <v>34</v>
      </c>
      <c r="I5" s="36" t="s">
        <v>35</v>
      </c>
      <c r="J5" s="36" t="s">
        <v>36</v>
      </c>
      <c r="K5" s="36" t="s">
        <v>70</v>
      </c>
    </row>
    <row r="6" spans="1:11" s="18" customFormat="1" ht="20.100000000000001" customHeight="1">
      <c r="A6" s="27">
        <v>1</v>
      </c>
      <c r="B6" s="38" t="s">
        <v>15</v>
      </c>
      <c r="C6" s="38" t="s">
        <v>7</v>
      </c>
      <c r="D6" s="29">
        <v>23</v>
      </c>
      <c r="E6" s="29">
        <v>23</v>
      </c>
      <c r="F6" s="30">
        <f t="shared" ref="F6:F15" si="0">SUM(E6,D6)</f>
        <v>46</v>
      </c>
      <c r="G6" s="29">
        <v>30</v>
      </c>
      <c r="H6" s="29">
        <v>16</v>
      </c>
      <c r="I6" s="30">
        <f t="shared" ref="I6:I15" si="1">SUM(H6,G6)</f>
        <v>46</v>
      </c>
      <c r="J6" s="31">
        <f t="shared" ref="J6:J15" si="2">SUM(I6,F6)</f>
        <v>92</v>
      </c>
      <c r="K6" s="32"/>
    </row>
    <row r="7" spans="1:11" s="18" customFormat="1" ht="20.100000000000001" customHeight="1">
      <c r="A7" s="27">
        <v>2</v>
      </c>
      <c r="B7" s="28" t="s">
        <v>58</v>
      </c>
      <c r="C7" s="28" t="s">
        <v>2</v>
      </c>
      <c r="D7" s="29">
        <v>10</v>
      </c>
      <c r="E7" s="29">
        <v>23</v>
      </c>
      <c r="F7" s="30">
        <f t="shared" si="0"/>
        <v>33</v>
      </c>
      <c r="G7" s="29">
        <v>30</v>
      </c>
      <c r="H7" s="29">
        <v>26</v>
      </c>
      <c r="I7" s="30">
        <f t="shared" si="1"/>
        <v>56</v>
      </c>
      <c r="J7" s="31">
        <f t="shared" si="2"/>
        <v>89</v>
      </c>
      <c r="K7" s="32"/>
    </row>
    <row r="8" spans="1:11" s="18" customFormat="1" ht="20.100000000000001" customHeight="1">
      <c r="A8" s="27">
        <v>3</v>
      </c>
      <c r="B8" s="28" t="s">
        <v>38</v>
      </c>
      <c r="C8" s="28" t="s">
        <v>8</v>
      </c>
      <c r="D8" s="29">
        <v>26</v>
      </c>
      <c r="E8" s="29">
        <v>26</v>
      </c>
      <c r="F8" s="30">
        <f t="shared" si="0"/>
        <v>52</v>
      </c>
      <c r="G8" s="29">
        <v>16</v>
      </c>
      <c r="H8" s="29">
        <v>13</v>
      </c>
      <c r="I8" s="30">
        <f t="shared" si="1"/>
        <v>29</v>
      </c>
      <c r="J8" s="31">
        <f t="shared" si="2"/>
        <v>81</v>
      </c>
      <c r="K8" s="32"/>
    </row>
    <row r="9" spans="1:11" s="18" customFormat="1" ht="20.100000000000001" customHeight="1">
      <c r="A9" s="27">
        <v>4</v>
      </c>
      <c r="B9" s="38" t="s">
        <v>53</v>
      </c>
      <c r="C9" s="38" t="s">
        <v>5</v>
      </c>
      <c r="D9" s="29">
        <v>13</v>
      </c>
      <c r="E9" s="29">
        <v>20</v>
      </c>
      <c r="F9" s="30">
        <f t="shared" si="0"/>
        <v>33</v>
      </c>
      <c r="G9" s="29">
        <v>13</v>
      </c>
      <c r="H9" s="29">
        <v>26</v>
      </c>
      <c r="I9" s="30">
        <f t="shared" si="1"/>
        <v>39</v>
      </c>
      <c r="J9" s="31">
        <f t="shared" si="2"/>
        <v>72</v>
      </c>
      <c r="K9" s="32"/>
    </row>
    <row r="10" spans="1:11" s="18" customFormat="1" ht="20.100000000000001" customHeight="1">
      <c r="A10" s="27">
        <v>5</v>
      </c>
      <c r="B10" s="38" t="s">
        <v>44</v>
      </c>
      <c r="C10" s="38" t="s">
        <v>39</v>
      </c>
      <c r="D10" s="29">
        <v>9</v>
      </c>
      <c r="E10" s="29">
        <v>13</v>
      </c>
      <c r="F10" s="30">
        <f t="shared" si="0"/>
        <v>22</v>
      </c>
      <c r="G10" s="29">
        <v>30</v>
      </c>
      <c r="H10" s="29">
        <v>16</v>
      </c>
      <c r="I10" s="30">
        <f t="shared" si="1"/>
        <v>46</v>
      </c>
      <c r="J10" s="31">
        <f t="shared" si="2"/>
        <v>68</v>
      </c>
      <c r="K10" s="32"/>
    </row>
    <row r="11" spans="1:11" s="18" customFormat="1" ht="20.100000000000001" customHeight="1">
      <c r="A11" s="27">
        <v>6</v>
      </c>
      <c r="B11" s="28" t="s">
        <v>10</v>
      </c>
      <c r="C11" s="28" t="s">
        <v>2</v>
      </c>
      <c r="D11" s="29">
        <v>17</v>
      </c>
      <c r="E11" s="29">
        <v>23</v>
      </c>
      <c r="F11" s="30">
        <f t="shared" si="0"/>
        <v>40</v>
      </c>
      <c r="G11" s="29">
        <v>13</v>
      </c>
      <c r="H11" s="29">
        <v>13</v>
      </c>
      <c r="I11" s="30">
        <f t="shared" si="1"/>
        <v>26</v>
      </c>
      <c r="J11" s="31">
        <f t="shared" si="2"/>
        <v>66</v>
      </c>
      <c r="K11" s="32"/>
    </row>
    <row r="12" spans="1:11" s="18" customFormat="1" ht="20.100000000000001" customHeight="1">
      <c r="A12" s="27">
        <v>7</v>
      </c>
      <c r="B12" s="38" t="s">
        <v>25</v>
      </c>
      <c r="C12" s="38" t="s">
        <v>5</v>
      </c>
      <c r="D12" s="29">
        <v>28</v>
      </c>
      <c r="E12" s="29">
        <v>13</v>
      </c>
      <c r="F12" s="30">
        <f t="shared" si="0"/>
        <v>41</v>
      </c>
      <c r="G12" s="29">
        <v>13</v>
      </c>
      <c r="H12" s="29">
        <v>9</v>
      </c>
      <c r="I12" s="30">
        <f t="shared" si="1"/>
        <v>22</v>
      </c>
      <c r="J12" s="31">
        <f t="shared" si="2"/>
        <v>63</v>
      </c>
      <c r="K12" s="32"/>
    </row>
    <row r="13" spans="1:11" s="18" customFormat="1" ht="20.100000000000001" customHeight="1">
      <c r="A13" s="27">
        <v>8</v>
      </c>
      <c r="B13" s="38" t="s">
        <v>55</v>
      </c>
      <c r="C13" s="38" t="s">
        <v>2</v>
      </c>
      <c r="D13" s="29">
        <v>10</v>
      </c>
      <c r="E13" s="29">
        <v>13</v>
      </c>
      <c r="F13" s="30">
        <f t="shared" si="0"/>
        <v>23</v>
      </c>
      <c r="G13" s="29">
        <v>23</v>
      </c>
      <c r="H13" s="29">
        <v>14</v>
      </c>
      <c r="I13" s="30">
        <f t="shared" si="1"/>
        <v>37</v>
      </c>
      <c r="J13" s="31">
        <f t="shared" si="2"/>
        <v>60</v>
      </c>
      <c r="K13" s="32"/>
    </row>
    <row r="14" spans="1:11" s="18" customFormat="1" ht="20.100000000000001" customHeight="1">
      <c r="A14" s="27">
        <v>9</v>
      </c>
      <c r="B14" s="28" t="s">
        <v>16</v>
      </c>
      <c r="C14" s="28" t="s">
        <v>7</v>
      </c>
      <c r="D14" s="29">
        <v>18</v>
      </c>
      <c r="E14" s="29">
        <v>12</v>
      </c>
      <c r="F14" s="30">
        <f t="shared" si="0"/>
        <v>30</v>
      </c>
      <c r="G14" s="29">
        <v>12</v>
      </c>
      <c r="H14" s="29">
        <v>4</v>
      </c>
      <c r="I14" s="30">
        <f t="shared" si="1"/>
        <v>16</v>
      </c>
      <c r="J14" s="31">
        <f t="shared" si="2"/>
        <v>46</v>
      </c>
      <c r="K14" s="32"/>
    </row>
    <row r="15" spans="1:11" s="18" customFormat="1" ht="20.100000000000001" customHeight="1">
      <c r="A15" s="27">
        <v>10</v>
      </c>
      <c r="B15" s="28" t="s">
        <v>42</v>
      </c>
      <c r="C15" s="28" t="s">
        <v>7</v>
      </c>
      <c r="D15" s="29">
        <v>6</v>
      </c>
      <c r="E15" s="29">
        <v>3</v>
      </c>
      <c r="F15" s="30">
        <f t="shared" si="0"/>
        <v>9</v>
      </c>
      <c r="G15" s="29">
        <v>16</v>
      </c>
      <c r="H15" s="29">
        <v>19</v>
      </c>
      <c r="I15" s="30">
        <f t="shared" si="1"/>
        <v>35</v>
      </c>
      <c r="J15" s="31">
        <f t="shared" si="2"/>
        <v>44</v>
      </c>
      <c r="K15" s="32"/>
    </row>
    <row r="16" spans="1:11" s="18" customFormat="1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s="18" customFormat="1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s="18" customFormat="1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s="18" customFormat="1">
      <c r="A19" s="17"/>
    </row>
    <row r="20" spans="1:11" s="18" customFormat="1">
      <c r="A20" s="17"/>
    </row>
    <row r="21" spans="1:11" s="18" customFormat="1">
      <c r="A21" s="17"/>
    </row>
    <row r="22" spans="1:11" s="18" customFormat="1">
      <c r="A22" s="17"/>
    </row>
    <row r="23" spans="1:11" s="18" customFormat="1">
      <c r="A23" s="17"/>
    </row>
    <row r="24" spans="1:11" s="18" customFormat="1">
      <c r="A24" s="17"/>
    </row>
    <row r="25" spans="1:11" s="18" customFormat="1">
      <c r="A25" s="17"/>
    </row>
    <row r="26" spans="1:11" s="18" customFormat="1">
      <c r="A26" s="17"/>
    </row>
    <row r="27" spans="1:11" s="18" customFormat="1">
      <c r="A27" s="17"/>
    </row>
    <row r="28" spans="1:11" s="18" customFormat="1">
      <c r="A28" s="17"/>
    </row>
    <row r="29" spans="1:11" s="18" customFormat="1">
      <c r="A29" s="17"/>
    </row>
    <row r="30" spans="1:11" s="18" customFormat="1">
      <c r="A30" s="17"/>
    </row>
    <row r="31" spans="1:11" s="18" customFormat="1">
      <c r="A31" s="17"/>
    </row>
    <row r="32" spans="1:11" s="18" customFormat="1">
      <c r="A32" s="17"/>
    </row>
    <row r="33" spans="1:1" s="18" customFormat="1">
      <c r="A33" s="17"/>
    </row>
    <row r="34" spans="1:1" s="18" customFormat="1">
      <c r="A34" s="17"/>
    </row>
  </sheetData>
  <sortState ref="B6:J15">
    <sortCondition descending="1" ref="J6:J15"/>
  </sortState>
  <mergeCells count="2">
    <mergeCell ref="D1:E1"/>
    <mergeCell ref="G1:I1"/>
  </mergeCells>
  <conditionalFormatting sqref="D6:E15">
    <cfRule type="cellIs" dxfId="5" priority="2" operator="equal">
      <formula>30</formula>
    </cfRule>
  </conditionalFormatting>
  <conditionalFormatting sqref="G6:H15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8"/>
  <sheetViews>
    <sheetView zoomScale="120" zoomScaleNormal="120" workbookViewId="0">
      <selection activeCell="A5" sqref="A5:K5"/>
    </sheetView>
  </sheetViews>
  <sheetFormatPr defaultRowHeight="15"/>
  <cols>
    <col min="1" max="1" width="6.5703125" style="4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74</v>
      </c>
      <c r="D1" s="23" t="s">
        <v>69</v>
      </c>
      <c r="E1" s="23"/>
      <c r="F1" s="15"/>
      <c r="G1" s="22">
        <v>45984</v>
      </c>
      <c r="H1" s="22"/>
      <c r="I1" s="22"/>
    </row>
    <row r="2" spans="1:11">
      <c r="A2" s="14"/>
      <c r="B2" s="6"/>
      <c r="C2" s="6"/>
      <c r="D2" s="7"/>
      <c r="E2" s="7"/>
      <c r="F2" s="7"/>
      <c r="G2" s="7"/>
      <c r="H2" s="7"/>
      <c r="I2" s="7"/>
      <c r="J2" s="7"/>
    </row>
    <row r="3" spans="1:11">
      <c r="B3" s="8" t="s">
        <v>20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>
      <c r="A4" s="14"/>
      <c r="B4" s="6"/>
      <c r="C4" s="6"/>
      <c r="D4" s="7"/>
      <c r="E4" s="7"/>
      <c r="F4" s="7"/>
      <c r="G4" s="7"/>
      <c r="H4" s="7"/>
      <c r="I4" s="7"/>
      <c r="J4" s="7"/>
    </row>
    <row r="5" spans="1:11" ht="40.5">
      <c r="A5" s="36" t="s">
        <v>27</v>
      </c>
      <c r="B5" s="35" t="s">
        <v>28</v>
      </c>
      <c r="C5" s="35" t="s">
        <v>29</v>
      </c>
      <c r="D5" s="36" t="s">
        <v>30</v>
      </c>
      <c r="E5" s="36" t="s">
        <v>31</v>
      </c>
      <c r="F5" s="36" t="s">
        <v>32</v>
      </c>
      <c r="G5" s="36" t="s">
        <v>33</v>
      </c>
      <c r="H5" s="36" t="s">
        <v>34</v>
      </c>
      <c r="I5" s="36" t="s">
        <v>35</v>
      </c>
      <c r="J5" s="36" t="s">
        <v>36</v>
      </c>
      <c r="K5" s="36" t="s">
        <v>70</v>
      </c>
    </row>
    <row r="6" spans="1:11" s="18" customFormat="1" ht="20.100000000000001" customHeight="1">
      <c r="A6" s="27">
        <v>1</v>
      </c>
      <c r="B6" s="38" t="s">
        <v>64</v>
      </c>
      <c r="C6" s="38" t="s">
        <v>39</v>
      </c>
      <c r="D6" s="37">
        <v>30</v>
      </c>
      <c r="E6" s="37">
        <v>28</v>
      </c>
      <c r="F6" s="30">
        <f t="shared" ref="F6:F22" si="0">SUM(E6,D6)</f>
        <v>58</v>
      </c>
      <c r="G6" s="29">
        <v>30</v>
      </c>
      <c r="H6" s="29">
        <v>30</v>
      </c>
      <c r="I6" s="30">
        <f t="shared" ref="I6:I22" si="1">SUM(G6+H6)</f>
        <v>60</v>
      </c>
      <c r="J6" s="31">
        <f t="shared" ref="J6:J22" si="2">SUM(I6,F6)</f>
        <v>118</v>
      </c>
      <c r="K6" s="39"/>
    </row>
    <row r="7" spans="1:11" s="18" customFormat="1" ht="20.100000000000001" customHeight="1">
      <c r="A7" s="27">
        <v>2</v>
      </c>
      <c r="B7" s="38" t="s">
        <v>63</v>
      </c>
      <c r="C7" s="38" t="s">
        <v>39</v>
      </c>
      <c r="D7" s="37">
        <v>30</v>
      </c>
      <c r="E7" s="37">
        <v>26</v>
      </c>
      <c r="F7" s="30">
        <f t="shared" si="0"/>
        <v>56</v>
      </c>
      <c r="G7" s="29">
        <v>30</v>
      </c>
      <c r="H7" s="29">
        <v>23</v>
      </c>
      <c r="I7" s="30">
        <f t="shared" si="1"/>
        <v>53</v>
      </c>
      <c r="J7" s="31">
        <f t="shared" si="2"/>
        <v>109</v>
      </c>
      <c r="K7" s="39"/>
    </row>
    <row r="8" spans="1:11" s="18" customFormat="1" ht="20.100000000000001" customHeight="1">
      <c r="A8" s="27">
        <v>3</v>
      </c>
      <c r="B8" s="38" t="s">
        <v>71</v>
      </c>
      <c r="C8" s="38" t="s">
        <v>39</v>
      </c>
      <c r="D8" s="37">
        <v>26</v>
      </c>
      <c r="E8" s="37">
        <v>20</v>
      </c>
      <c r="F8" s="30">
        <f t="shared" si="0"/>
        <v>46</v>
      </c>
      <c r="G8" s="29">
        <v>26</v>
      </c>
      <c r="H8" s="29">
        <v>28</v>
      </c>
      <c r="I8" s="30">
        <f t="shared" si="1"/>
        <v>54</v>
      </c>
      <c r="J8" s="31">
        <f t="shared" si="2"/>
        <v>100</v>
      </c>
      <c r="K8" s="39">
        <v>19</v>
      </c>
    </row>
    <row r="9" spans="1:11" s="18" customFormat="1" ht="20.100000000000001" customHeight="1">
      <c r="A9" s="27">
        <v>4</v>
      </c>
      <c r="B9" s="38" t="s">
        <v>65</v>
      </c>
      <c r="C9" s="38" t="s">
        <v>7</v>
      </c>
      <c r="D9" s="37">
        <v>28</v>
      </c>
      <c r="E9" s="37">
        <v>23</v>
      </c>
      <c r="F9" s="30">
        <f t="shared" si="0"/>
        <v>51</v>
      </c>
      <c r="G9" s="29">
        <v>26</v>
      </c>
      <c r="H9" s="29">
        <v>23</v>
      </c>
      <c r="I9" s="30">
        <f t="shared" si="1"/>
        <v>49</v>
      </c>
      <c r="J9" s="31">
        <f t="shared" si="2"/>
        <v>100</v>
      </c>
      <c r="K9" s="39">
        <v>14</v>
      </c>
    </row>
    <row r="10" spans="1:11" s="18" customFormat="1" ht="20.100000000000001" customHeight="1">
      <c r="A10" s="27">
        <v>5</v>
      </c>
      <c r="B10" s="38" t="s">
        <v>61</v>
      </c>
      <c r="C10" s="38" t="s">
        <v>8</v>
      </c>
      <c r="D10" s="37">
        <v>13</v>
      </c>
      <c r="E10" s="37">
        <v>28</v>
      </c>
      <c r="F10" s="30">
        <f t="shared" si="0"/>
        <v>41</v>
      </c>
      <c r="G10" s="29">
        <v>28</v>
      </c>
      <c r="H10" s="29">
        <v>28</v>
      </c>
      <c r="I10" s="30">
        <f t="shared" si="1"/>
        <v>56</v>
      </c>
      <c r="J10" s="31">
        <f t="shared" si="2"/>
        <v>97</v>
      </c>
      <c r="K10" s="39"/>
    </row>
    <row r="11" spans="1:11" s="18" customFormat="1" ht="20.100000000000001" customHeight="1">
      <c r="A11" s="27">
        <v>6</v>
      </c>
      <c r="B11" s="38" t="s">
        <v>59</v>
      </c>
      <c r="C11" s="38" t="s">
        <v>39</v>
      </c>
      <c r="D11" s="37">
        <v>28</v>
      </c>
      <c r="E11" s="37">
        <v>9</v>
      </c>
      <c r="F11" s="30">
        <f t="shared" si="0"/>
        <v>37</v>
      </c>
      <c r="G11" s="29">
        <v>26</v>
      </c>
      <c r="H11" s="29">
        <v>28</v>
      </c>
      <c r="I11" s="30">
        <f t="shared" si="1"/>
        <v>54</v>
      </c>
      <c r="J11" s="31">
        <f t="shared" si="2"/>
        <v>91</v>
      </c>
      <c r="K11" s="39"/>
    </row>
    <row r="12" spans="1:11" s="18" customFormat="1" ht="20.100000000000001" customHeight="1">
      <c r="A12" s="27">
        <v>7</v>
      </c>
      <c r="B12" s="38" t="s">
        <v>67</v>
      </c>
      <c r="C12" s="38" t="s">
        <v>39</v>
      </c>
      <c r="D12" s="37">
        <v>26</v>
      </c>
      <c r="E12" s="37">
        <v>13</v>
      </c>
      <c r="F12" s="30">
        <f t="shared" si="0"/>
        <v>39</v>
      </c>
      <c r="G12" s="29">
        <v>10</v>
      </c>
      <c r="H12" s="29">
        <v>23</v>
      </c>
      <c r="I12" s="30">
        <f t="shared" si="1"/>
        <v>33</v>
      </c>
      <c r="J12" s="31">
        <f t="shared" si="2"/>
        <v>72</v>
      </c>
      <c r="K12" s="39"/>
    </row>
    <row r="13" spans="1:11" s="18" customFormat="1" ht="20.100000000000001" customHeight="1">
      <c r="A13" s="27">
        <v>8</v>
      </c>
      <c r="B13" s="38" t="s">
        <v>60</v>
      </c>
      <c r="C13" s="38" t="s">
        <v>39</v>
      </c>
      <c r="D13" s="37">
        <v>0</v>
      </c>
      <c r="E13" s="37">
        <v>18</v>
      </c>
      <c r="F13" s="30">
        <f t="shared" si="0"/>
        <v>18</v>
      </c>
      <c r="G13" s="29">
        <v>13</v>
      </c>
      <c r="H13" s="29">
        <v>20</v>
      </c>
      <c r="I13" s="30">
        <f t="shared" si="1"/>
        <v>33</v>
      </c>
      <c r="J13" s="31">
        <f t="shared" si="2"/>
        <v>51</v>
      </c>
      <c r="K13" s="39"/>
    </row>
    <row r="14" spans="1:11" s="18" customFormat="1" ht="20.100000000000001" customHeight="1">
      <c r="A14" s="27">
        <v>9</v>
      </c>
      <c r="B14" s="38" t="s">
        <v>50</v>
      </c>
      <c r="C14" s="38" t="s">
        <v>39</v>
      </c>
      <c r="D14" s="37">
        <v>10</v>
      </c>
      <c r="E14" s="37">
        <v>23</v>
      </c>
      <c r="F14" s="30">
        <f t="shared" si="0"/>
        <v>33</v>
      </c>
      <c r="G14" s="29">
        <v>6</v>
      </c>
      <c r="H14" s="29">
        <v>10</v>
      </c>
      <c r="I14" s="30">
        <f t="shared" si="1"/>
        <v>16</v>
      </c>
      <c r="J14" s="31">
        <f t="shared" si="2"/>
        <v>49</v>
      </c>
      <c r="K14" s="39"/>
    </row>
    <row r="15" spans="1:11" s="18" customFormat="1" ht="20.100000000000001" customHeight="1">
      <c r="A15" s="27">
        <v>10</v>
      </c>
      <c r="B15" s="38" t="s">
        <v>43</v>
      </c>
      <c r="C15" s="38" t="s">
        <v>7</v>
      </c>
      <c r="D15" s="37">
        <v>16</v>
      </c>
      <c r="E15" s="37">
        <v>15</v>
      </c>
      <c r="F15" s="30">
        <f t="shared" si="0"/>
        <v>31</v>
      </c>
      <c r="G15" s="29">
        <v>9</v>
      </c>
      <c r="H15" s="29">
        <v>7</v>
      </c>
      <c r="I15" s="30">
        <f t="shared" si="1"/>
        <v>16</v>
      </c>
      <c r="J15" s="31">
        <f t="shared" si="2"/>
        <v>47</v>
      </c>
      <c r="K15" s="39"/>
    </row>
    <row r="16" spans="1:11" s="18" customFormat="1" ht="20.100000000000001" customHeight="1">
      <c r="A16" s="27">
        <v>11</v>
      </c>
      <c r="B16" s="38" t="s">
        <v>47</v>
      </c>
      <c r="C16" s="38" t="s">
        <v>5</v>
      </c>
      <c r="D16" s="37">
        <v>12</v>
      </c>
      <c r="E16" s="37">
        <v>10</v>
      </c>
      <c r="F16" s="30">
        <f t="shared" si="0"/>
        <v>22</v>
      </c>
      <c r="G16" s="29">
        <v>10</v>
      </c>
      <c r="H16" s="29">
        <v>13</v>
      </c>
      <c r="I16" s="30">
        <f t="shared" si="1"/>
        <v>23</v>
      </c>
      <c r="J16" s="31">
        <f t="shared" si="2"/>
        <v>45</v>
      </c>
      <c r="K16" s="39"/>
    </row>
    <row r="17" spans="1:11" s="18" customFormat="1" ht="20.100000000000001" customHeight="1">
      <c r="A17" s="27">
        <v>12</v>
      </c>
      <c r="B17" s="38" t="s">
        <v>46</v>
      </c>
      <c r="C17" s="38" t="s">
        <v>7</v>
      </c>
      <c r="D17" s="37">
        <v>0</v>
      </c>
      <c r="E17" s="37">
        <v>26</v>
      </c>
      <c r="F17" s="30">
        <f t="shared" si="0"/>
        <v>26</v>
      </c>
      <c r="G17" s="29">
        <v>10</v>
      </c>
      <c r="H17" s="29">
        <v>6</v>
      </c>
      <c r="I17" s="30">
        <f t="shared" si="1"/>
        <v>16</v>
      </c>
      <c r="J17" s="31">
        <f t="shared" si="2"/>
        <v>42</v>
      </c>
      <c r="K17" s="39"/>
    </row>
    <row r="18" spans="1:11" s="18" customFormat="1" ht="20.100000000000001" customHeight="1">
      <c r="A18" s="27">
        <v>13</v>
      </c>
      <c r="B18" s="38" t="s">
        <v>57</v>
      </c>
      <c r="C18" s="38" t="s">
        <v>7</v>
      </c>
      <c r="D18" s="37">
        <v>0</v>
      </c>
      <c r="E18" s="37">
        <v>10</v>
      </c>
      <c r="F18" s="30">
        <f t="shared" si="0"/>
        <v>10</v>
      </c>
      <c r="G18" s="29">
        <v>16</v>
      </c>
      <c r="H18" s="29">
        <v>16</v>
      </c>
      <c r="I18" s="30">
        <f t="shared" si="1"/>
        <v>32</v>
      </c>
      <c r="J18" s="31">
        <f t="shared" si="2"/>
        <v>42</v>
      </c>
      <c r="K18" s="39"/>
    </row>
    <row r="19" spans="1:11" s="18" customFormat="1" ht="20.100000000000001" customHeight="1">
      <c r="A19" s="27">
        <v>14</v>
      </c>
      <c r="B19" s="38" t="s">
        <v>48</v>
      </c>
      <c r="C19" s="38" t="s">
        <v>7</v>
      </c>
      <c r="D19" s="37">
        <v>9</v>
      </c>
      <c r="E19" s="37">
        <v>4</v>
      </c>
      <c r="F19" s="30">
        <f t="shared" si="0"/>
        <v>13</v>
      </c>
      <c r="G19" s="29">
        <v>16</v>
      </c>
      <c r="H19" s="29">
        <v>10</v>
      </c>
      <c r="I19" s="30">
        <f t="shared" si="1"/>
        <v>26</v>
      </c>
      <c r="J19" s="31">
        <f t="shared" si="2"/>
        <v>39</v>
      </c>
      <c r="K19" s="39"/>
    </row>
    <row r="20" spans="1:11" s="18" customFormat="1" ht="20.100000000000001" customHeight="1">
      <c r="A20" s="27">
        <v>15</v>
      </c>
      <c r="B20" s="38" t="s">
        <v>49</v>
      </c>
      <c r="C20" s="38" t="s">
        <v>7</v>
      </c>
      <c r="D20" s="37">
        <v>0</v>
      </c>
      <c r="E20" s="37">
        <v>10</v>
      </c>
      <c r="F20" s="30">
        <f t="shared" si="0"/>
        <v>10</v>
      </c>
      <c r="G20" s="29">
        <v>10</v>
      </c>
      <c r="H20" s="29">
        <v>10</v>
      </c>
      <c r="I20" s="30">
        <f t="shared" si="1"/>
        <v>20</v>
      </c>
      <c r="J20" s="31">
        <f t="shared" si="2"/>
        <v>30</v>
      </c>
      <c r="K20" s="39"/>
    </row>
    <row r="21" spans="1:11" s="18" customFormat="1" ht="20.100000000000001" customHeight="1">
      <c r="A21" s="27">
        <v>16</v>
      </c>
      <c r="B21" s="38" t="s">
        <v>21</v>
      </c>
      <c r="C21" s="38" t="s">
        <v>7</v>
      </c>
      <c r="D21" s="37">
        <v>0</v>
      </c>
      <c r="E21" s="37">
        <v>14</v>
      </c>
      <c r="F21" s="30">
        <f t="shared" si="0"/>
        <v>14</v>
      </c>
      <c r="G21" s="29">
        <v>14</v>
      </c>
      <c r="H21" s="29">
        <v>0</v>
      </c>
      <c r="I21" s="30">
        <f t="shared" si="1"/>
        <v>14</v>
      </c>
      <c r="J21" s="31">
        <f t="shared" si="2"/>
        <v>28</v>
      </c>
      <c r="K21" s="39"/>
    </row>
    <row r="22" spans="1:11" s="18" customFormat="1" ht="20.100000000000001" customHeight="1">
      <c r="A22" s="27">
        <v>17</v>
      </c>
      <c r="B22" s="38" t="s">
        <v>66</v>
      </c>
      <c r="C22" s="38" t="s">
        <v>5</v>
      </c>
      <c r="D22" s="37">
        <v>9</v>
      </c>
      <c r="E22" s="37">
        <v>3</v>
      </c>
      <c r="F22" s="30">
        <f t="shared" si="0"/>
        <v>12</v>
      </c>
      <c r="G22" s="29">
        <v>4</v>
      </c>
      <c r="H22" s="29">
        <v>10</v>
      </c>
      <c r="I22" s="30">
        <f t="shared" si="1"/>
        <v>14</v>
      </c>
      <c r="J22" s="31">
        <f t="shared" si="2"/>
        <v>26</v>
      </c>
      <c r="K22" s="39"/>
    </row>
    <row r="23" spans="1:11" s="18" customFormat="1">
      <c r="A23" s="17"/>
    </row>
    <row r="24" spans="1:11" s="18" customFormat="1">
      <c r="A24" s="17"/>
    </row>
    <row r="25" spans="1:11" s="18" customFormat="1">
      <c r="A25" s="17"/>
    </row>
    <row r="26" spans="1:11" s="18" customFormat="1">
      <c r="A26" s="17"/>
    </row>
    <row r="27" spans="1:11" s="18" customFormat="1">
      <c r="A27" s="17"/>
    </row>
    <row r="28" spans="1:11" s="18" customFormat="1">
      <c r="A28" s="17"/>
    </row>
  </sheetData>
  <sortState ref="B6:K22">
    <sortCondition descending="1" ref="J6:J22"/>
    <sortCondition descending="1" ref="K6:K22"/>
  </sortState>
  <mergeCells count="2">
    <mergeCell ref="D1:E1"/>
    <mergeCell ref="G1:I1"/>
  </mergeCells>
  <conditionalFormatting sqref="D6:E22">
    <cfRule type="cellIs" dxfId="3" priority="2" operator="equal">
      <formula>30</formula>
    </cfRule>
  </conditionalFormatting>
  <conditionalFormatting sqref="G6:H22">
    <cfRule type="cellIs" dxfId="2" priority="1" operator="equal">
      <formula>30</formula>
    </cfRule>
  </conditionalFormatting>
  <printOptions horizontalCentered="1"/>
  <pageMargins left="0.70866141732283472" right="0.70866141732283472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tabSelected="1" zoomScale="120" zoomScaleNormal="120" workbookViewId="0">
      <selection activeCell="H11" sqref="H11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9" max="9" width="10.85546875" bestFit="1" customWidth="1"/>
  </cols>
  <sheetData>
    <row r="1" spans="1:11" s="2" customFormat="1" ht="30.75" customHeight="1">
      <c r="B1" s="2" t="s">
        <v>74</v>
      </c>
      <c r="E1" s="23" t="s">
        <v>69</v>
      </c>
      <c r="F1" s="23"/>
      <c r="G1" s="15"/>
      <c r="H1" s="22">
        <v>45984</v>
      </c>
      <c r="I1" s="22"/>
      <c r="J1" s="22"/>
    </row>
    <row r="2" spans="1:11" s="5" customFormat="1"/>
    <row r="3" spans="1:11">
      <c r="A3" s="5"/>
      <c r="B3" s="6" t="s">
        <v>26</v>
      </c>
      <c r="C3" s="6"/>
      <c r="D3" s="7"/>
      <c r="E3" s="7"/>
      <c r="F3" s="7"/>
      <c r="G3" s="7"/>
      <c r="H3" s="7"/>
      <c r="I3" s="7"/>
      <c r="J3" s="7"/>
    </row>
    <row r="4" spans="1:11" s="5" customFormat="1" ht="15.75">
      <c r="A4" s="10"/>
      <c r="B4" s="10"/>
      <c r="C4" s="11"/>
      <c r="D4" s="11"/>
      <c r="E4" s="11"/>
      <c r="F4" s="11"/>
      <c r="G4" s="11"/>
      <c r="H4" s="11"/>
      <c r="I4" s="11"/>
      <c r="J4" s="12"/>
    </row>
    <row r="5" spans="1:11" ht="40.5">
      <c r="A5" s="35" t="s">
        <v>27</v>
      </c>
      <c r="B5" s="35" t="s">
        <v>28</v>
      </c>
      <c r="C5" s="35" t="s">
        <v>29</v>
      </c>
      <c r="D5" s="36" t="s">
        <v>30</v>
      </c>
      <c r="E5" s="36" t="s">
        <v>31</v>
      </c>
      <c r="F5" s="36" t="s">
        <v>32</v>
      </c>
      <c r="G5" s="36" t="s">
        <v>33</v>
      </c>
      <c r="H5" s="36" t="s">
        <v>34</v>
      </c>
      <c r="I5" s="36" t="s">
        <v>35</v>
      </c>
      <c r="J5" s="36" t="s">
        <v>36</v>
      </c>
      <c r="K5" s="40" t="s">
        <v>70</v>
      </c>
    </row>
    <row r="6" spans="1:11" s="10" customFormat="1" ht="20.100000000000001" customHeight="1">
      <c r="A6" s="27">
        <v>1</v>
      </c>
      <c r="B6" s="28" t="s">
        <v>52</v>
      </c>
      <c r="C6" s="28" t="s">
        <v>51</v>
      </c>
      <c r="D6" s="27">
        <v>10</v>
      </c>
      <c r="E6" s="27">
        <v>6</v>
      </c>
      <c r="F6" s="30">
        <f>SUM(E6,D6)</f>
        <v>16</v>
      </c>
      <c r="G6" s="29">
        <v>4</v>
      </c>
      <c r="H6" s="29">
        <v>2</v>
      </c>
      <c r="I6" s="30">
        <f>+SUM(G6+H6)</f>
        <v>6</v>
      </c>
      <c r="J6" s="31">
        <f>+SUM(F6+I6)</f>
        <v>22</v>
      </c>
      <c r="K6" s="39"/>
    </row>
    <row r="7" spans="1:11" s="10" customFormat="1" ht="20.100000000000001" customHeight="1">
      <c r="A7" s="27">
        <v>2</v>
      </c>
      <c r="B7" s="28" t="s">
        <v>56</v>
      </c>
      <c r="C7" s="28" t="s">
        <v>51</v>
      </c>
      <c r="D7" s="27">
        <v>10</v>
      </c>
      <c r="E7" s="27">
        <v>3</v>
      </c>
      <c r="F7" s="30">
        <f>SUM(E7,D7)</f>
        <v>13</v>
      </c>
      <c r="G7" s="29">
        <v>3</v>
      </c>
      <c r="H7" s="29">
        <v>0</v>
      </c>
      <c r="I7" s="30">
        <f>+SUM(G7+H7)</f>
        <v>3</v>
      </c>
      <c r="J7" s="31">
        <f>+SUM(F7+I7)</f>
        <v>16</v>
      </c>
      <c r="K7" s="39"/>
    </row>
    <row r="8" spans="1:11" s="10" customFormat="1" ht="20.100000000000001" customHeight="1">
      <c r="A8" s="27">
        <v>3</v>
      </c>
      <c r="B8" s="28" t="s">
        <v>72</v>
      </c>
      <c r="C8" s="28" t="s">
        <v>2</v>
      </c>
      <c r="D8" s="27">
        <v>2</v>
      </c>
      <c r="E8" s="27">
        <v>2</v>
      </c>
      <c r="F8" s="30">
        <f>SUM(E8,D8)</f>
        <v>4</v>
      </c>
      <c r="G8" s="29">
        <v>2</v>
      </c>
      <c r="H8" s="29">
        <v>0</v>
      </c>
      <c r="I8" s="30">
        <f>+SUM(G8+H8)</f>
        <v>2</v>
      </c>
      <c r="J8" s="31">
        <f>+SUM(F8+I8)</f>
        <v>6</v>
      </c>
      <c r="K8" s="39"/>
    </row>
    <row r="9" spans="1:11" s="10" customFormat="1" ht="20.100000000000001" customHeight="1">
      <c r="A9" s="27">
        <v>4</v>
      </c>
      <c r="B9" s="28" t="s">
        <v>54</v>
      </c>
      <c r="C9" s="28" t="s">
        <v>2</v>
      </c>
      <c r="D9" s="27">
        <v>2</v>
      </c>
      <c r="E9" s="27">
        <v>0</v>
      </c>
      <c r="F9" s="30">
        <f>SUM(E9,D9)</f>
        <v>2</v>
      </c>
      <c r="G9" s="29">
        <v>0</v>
      </c>
      <c r="H9" s="29">
        <v>0</v>
      </c>
      <c r="I9" s="30">
        <f>+SUM(G9+H9)</f>
        <v>0</v>
      </c>
      <c r="J9" s="31">
        <f>+SUM(F9+I9)</f>
        <v>2</v>
      </c>
      <c r="K9" s="39"/>
    </row>
    <row r="10" spans="1:11" s="10" customFormat="1" ht="20.100000000000001" customHeight="1">
      <c r="D10" s="11"/>
      <c r="E10" s="11"/>
      <c r="F10" s="11"/>
      <c r="G10" s="11"/>
      <c r="H10" s="11"/>
      <c r="I10" s="11"/>
      <c r="J10" s="11"/>
    </row>
    <row r="11" spans="1:11" s="10" customFormat="1" ht="20.100000000000001" customHeight="1">
      <c r="D11" s="11"/>
      <c r="E11" s="11"/>
      <c r="F11" s="11"/>
      <c r="G11" s="11"/>
      <c r="H11" s="11"/>
      <c r="I11" s="11"/>
      <c r="J11" s="11"/>
    </row>
    <row r="12" spans="1:11" s="10" customFormat="1" ht="20.100000000000001" customHeight="1">
      <c r="D12" s="11"/>
      <c r="E12" s="11"/>
      <c r="F12" s="11"/>
      <c r="G12" s="11"/>
      <c r="H12" s="11"/>
      <c r="I12" s="11"/>
      <c r="J12" s="11"/>
    </row>
    <row r="13" spans="1:11" s="10" customFormat="1" ht="20.100000000000001" customHeight="1">
      <c r="D13" s="11"/>
      <c r="E13" s="11"/>
      <c r="F13" s="11"/>
      <c r="G13" s="11"/>
      <c r="H13" s="11"/>
      <c r="I13" s="11"/>
      <c r="J13" s="11"/>
    </row>
    <row r="14" spans="1:11" s="10" customFormat="1" ht="20.100000000000001" customHeight="1">
      <c r="D14" s="11"/>
      <c r="E14" s="11"/>
      <c r="F14" s="11"/>
      <c r="G14" s="11"/>
      <c r="H14" s="11"/>
      <c r="I14" s="11"/>
      <c r="J14" s="11"/>
    </row>
    <row r="15" spans="1:11" s="10" customFormat="1" ht="20.100000000000001" customHeight="1"/>
    <row r="16" spans="1:11" s="10" customFormat="1" ht="20.100000000000001" customHeight="1"/>
  </sheetData>
  <sortState ref="B6:J9">
    <sortCondition descending="1" ref="J6:J9"/>
  </sortState>
  <mergeCells count="2">
    <mergeCell ref="E1:F1"/>
    <mergeCell ref="H1:J1"/>
  </mergeCells>
  <conditionalFormatting sqref="D6:E9">
    <cfRule type="cellIs" dxfId="1" priority="2" operator="equal">
      <formula>30</formula>
    </cfRule>
  </conditionalFormatting>
  <conditionalFormatting sqref="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2025-11-24T04:56:13Z</cp:lastPrinted>
  <dcterms:created xsi:type="dcterms:W3CDTF">2018-08-26T19:37:11Z</dcterms:created>
  <dcterms:modified xsi:type="dcterms:W3CDTF">2025-11-24T05:05:27Z</dcterms:modified>
</cp:coreProperties>
</file>