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158" documentId="11_3BF94395B06C73E2C80ABB58933873ED40EF6136" xr6:coauthVersionLast="36" xr6:coauthVersionMax="47" xr10:uidLastSave="{3F82B1B7-732D-4D36-9BB5-77B82F007FF4}"/>
  <bookViews>
    <workbookView xWindow="-105" yWindow="-105" windowWidth="23250" windowHeight="12450" xr2:uid="{00000000-000D-0000-FFFF-FFFF00000000}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91029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6" i="1"/>
  <c r="I6" i="2" l="1"/>
  <c r="I8" i="2"/>
  <c r="I10" i="2"/>
  <c r="I9" i="2"/>
  <c r="I11" i="2"/>
  <c r="I13" i="2"/>
  <c r="I12" i="2"/>
  <c r="I7" i="2"/>
  <c r="J14" i="3"/>
  <c r="J9" i="3"/>
  <c r="J8" i="3"/>
  <c r="J6" i="3"/>
  <c r="J11" i="3"/>
  <c r="J12" i="3"/>
  <c r="J15" i="3"/>
  <c r="J13" i="3"/>
  <c r="J10" i="3"/>
  <c r="J7" i="3"/>
  <c r="J7" i="4"/>
  <c r="G7" i="4"/>
  <c r="J6" i="4"/>
  <c r="J12" i="4"/>
  <c r="K12" i="4" s="1"/>
  <c r="J13" i="4"/>
  <c r="J10" i="4"/>
  <c r="J17" i="4"/>
  <c r="J9" i="4"/>
  <c r="J24" i="4"/>
  <c r="J14" i="4"/>
  <c r="J18" i="4"/>
  <c r="J15" i="4"/>
  <c r="K15" i="4" s="1"/>
  <c r="J16" i="4"/>
  <c r="J22" i="4"/>
  <c r="J23" i="4"/>
  <c r="J21" i="4"/>
  <c r="J8" i="4"/>
  <c r="J19" i="4"/>
  <c r="J11" i="4"/>
  <c r="J20" i="4"/>
  <c r="K20" i="4" s="1"/>
  <c r="G6" i="4"/>
  <c r="G12" i="4"/>
  <c r="G13" i="4"/>
  <c r="G10" i="4"/>
  <c r="G17" i="4"/>
  <c r="G9" i="4"/>
  <c r="G24" i="4"/>
  <c r="G14" i="4"/>
  <c r="G18" i="4"/>
  <c r="G15" i="4"/>
  <c r="G16" i="4"/>
  <c r="G22" i="4"/>
  <c r="G23" i="4"/>
  <c r="G21" i="4"/>
  <c r="G8" i="4"/>
  <c r="G19" i="4"/>
  <c r="G11" i="4"/>
  <c r="G20" i="4"/>
  <c r="F8" i="1"/>
  <c r="F9" i="1"/>
  <c r="F6" i="1"/>
  <c r="F10" i="1"/>
  <c r="F11" i="1"/>
  <c r="F15" i="1"/>
  <c r="F14" i="1"/>
  <c r="J14" i="1" s="1"/>
  <c r="F12" i="1"/>
  <c r="J12" i="1" s="1"/>
  <c r="F13" i="1"/>
  <c r="F7" i="1"/>
  <c r="F6" i="2"/>
  <c r="F8" i="2"/>
  <c r="F10" i="2"/>
  <c r="F9" i="2"/>
  <c r="J9" i="2" s="1"/>
  <c r="F11" i="2"/>
  <c r="F13" i="2"/>
  <c r="F12" i="2"/>
  <c r="F7" i="2"/>
  <c r="G14" i="3"/>
  <c r="G9" i="3"/>
  <c r="G8" i="3"/>
  <c r="G6" i="3"/>
  <c r="G11" i="3"/>
  <c r="G12" i="3"/>
  <c r="G15" i="3"/>
  <c r="G13" i="3"/>
  <c r="G10" i="3"/>
  <c r="G7" i="3"/>
  <c r="I6" i="5"/>
  <c r="J6" i="5" s="1"/>
  <c r="I9" i="5"/>
  <c r="J9" i="5" s="1"/>
  <c r="I8" i="5"/>
  <c r="I7" i="5"/>
  <c r="F6" i="5"/>
  <c r="F9" i="5"/>
  <c r="F8" i="5"/>
  <c r="F7" i="5"/>
  <c r="J8" i="1" l="1"/>
  <c r="J10" i="1"/>
  <c r="J15" i="1"/>
  <c r="J13" i="1"/>
  <c r="J11" i="2"/>
  <c r="J10" i="2"/>
  <c r="J8" i="2"/>
  <c r="J6" i="2"/>
  <c r="J7" i="2"/>
  <c r="J12" i="2"/>
  <c r="K14" i="3"/>
  <c r="K12" i="3"/>
  <c r="K11" i="4"/>
  <c r="K24" i="4"/>
  <c r="K21" i="4"/>
  <c r="K9" i="4"/>
  <c r="K6" i="4"/>
  <c r="K19" i="4"/>
  <c r="K7" i="4"/>
  <c r="K18" i="4"/>
  <c r="K10" i="3"/>
  <c r="K14" i="4"/>
  <c r="K8" i="4"/>
  <c r="K23" i="4"/>
  <c r="K17" i="4"/>
  <c r="K22" i="4"/>
  <c r="K10" i="4"/>
  <c r="K16" i="4"/>
  <c r="K13" i="4"/>
  <c r="J7" i="5"/>
  <c r="J8" i="5"/>
  <c r="K11" i="3"/>
  <c r="J11" i="1"/>
  <c r="K7" i="3"/>
  <c r="K9" i="3"/>
  <c r="J6" i="1"/>
  <c r="J7" i="1"/>
  <c r="J9" i="1"/>
  <c r="K6" i="3"/>
  <c r="K13" i="3"/>
  <c r="K15" i="3"/>
  <c r="K8" i="3"/>
</calcChain>
</file>

<file path=xl/sharedStrings.xml><?xml version="1.0" encoding="utf-8"?>
<sst xmlns="http://schemas.openxmlformats.org/spreadsheetml/2006/main" count="174" uniqueCount="78">
  <si>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</si>
  <si>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</si>
  <si>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</si>
  <si>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</si>
  <si>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</si>
  <si>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</si>
  <si>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</si>
  <si>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</si>
  <si>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</si>
  <si>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</si>
  <si>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</si>
  <si>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</si>
  <si>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</si>
  <si>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</si>
  <si>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</si>
  <si>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</si>
  <si>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</si>
  <si>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</si>
  <si>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</si>
  <si>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</si>
  <si>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</si>
  <si>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</si>
  <si>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</si>
  <si>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</si>
  <si>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Roeselare</t>
  </si>
  <si>
    <t>Plysier Koen</t>
  </si>
  <si>
    <t>Dejonckheere Patrick</t>
  </si>
  <si>
    <t>Declerck Gino</t>
  </si>
  <si>
    <t>Driesen Luc</t>
  </si>
  <si>
    <t>Deurne</t>
  </si>
  <si>
    <t>Vanwonterghem Aurelia</t>
  </si>
  <si>
    <t>Maene Marnix</t>
  </si>
  <si>
    <t>Lambrechts Monique</t>
  </si>
  <si>
    <t>Eindhout</t>
  </si>
  <si>
    <t>Vanwonterghem Guida</t>
  </si>
  <si>
    <t>Vandenberghe Sjouke</t>
  </si>
  <si>
    <t>Schollier Maurice</t>
  </si>
  <si>
    <t>Stas Rik</t>
  </si>
  <si>
    <t>Schollier Andy</t>
  </si>
  <si>
    <t>Van Looy Rene</t>
  </si>
  <si>
    <t>Willems Wesley</t>
  </si>
  <si>
    <t>Decomble Tilly</t>
  </si>
  <si>
    <t>Vandewalle Daniël</t>
  </si>
  <si>
    <t>Samyn Olivier</t>
  </si>
  <si>
    <t>Ecran Johnny</t>
  </si>
  <si>
    <t>De Meyer Cindy</t>
  </si>
  <si>
    <t>Decap Cindy</t>
  </si>
  <si>
    <t xml:space="preserve">Bekegem </t>
  </si>
  <si>
    <t>Deklerck Franky</t>
  </si>
  <si>
    <t>Pipeleers Johny</t>
  </si>
  <si>
    <t>Blomme Kris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</si>
  <si>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</si>
  <si>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</si>
  <si>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</si>
  <si>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</si>
  <si>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</si>
  <si>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</si>
  <si>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</si>
  <si>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Bosschaerts Ludo</t>
  </si>
  <si>
    <t>Degryse Christina</t>
  </si>
  <si>
    <t>Vandoninck Hanny</t>
  </si>
  <si>
    <t>Thijs Philomena</t>
  </si>
  <si>
    <t>Baillieu Stijn</t>
  </si>
  <si>
    <t>De Meyer Gerard</t>
  </si>
  <si>
    <t>Schepens Nicole</t>
  </si>
  <si>
    <t>Pauwels Fien</t>
  </si>
  <si>
    <t>De Meyer Kelly</t>
  </si>
  <si>
    <t>Veres Gabriela</t>
  </si>
  <si>
    <t>Haeseldonckx Jos</t>
  </si>
  <si>
    <t>De Bock Yana</t>
  </si>
  <si>
    <t>Malomgré Jel</t>
  </si>
  <si>
    <t>Wielfaert Thomas</t>
  </si>
  <si>
    <t>Keymis Rina</t>
  </si>
  <si>
    <t>Van Looy Jef</t>
  </si>
  <si>
    <t>De Meyer Sandy</t>
  </si>
  <si>
    <t>Baillieu Sil</t>
  </si>
  <si>
    <t>Deurne 2</t>
  </si>
  <si>
    <t>14.35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</si>
</sst>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  <font>
      <i/>
      <sz val="12"/>
      <color rgb="FFFF0000"/>
      <name val="Bangle"/>
    </font>
    <font>
      <sz val="12"/>
      <color rgb="FFFF0000"/>
      <name val="Calibri"/>
      <family val="2"/>
      <scheme val="minor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4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textRotation="75"/>
    </xf>
    <xf numFmtId="0" fontId="1" fillId="0" borderId="3" xfId="0" applyFont="1" applyBorder="1" applyAlignment="1">
      <alignment textRotation="75"/>
    </xf>
    <xf numFmtId="0" fontId="1" fillId="0" borderId="3" xfId="0" applyFont="1" applyBorder="1" applyAlignment="1">
      <alignment horizontal="center" textRotation="75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textRotation="75"/>
    </xf>
    <xf numFmtId="0" fontId="10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3" zoomScale="120" zoomScaleNormal="120" workbookViewId="0">
      <selection activeCell="I20" sqref="I20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9" width="9.140625" style="4"/>
    <col min="10" max="10" width="10.85546875" style="4" bestFit="1" customWidth="1"/>
  </cols>
  <sheetData>
    <row r="1" spans="1:11" s="2" customFormat="1" ht="30.75" customHeight="1">
      <c r="A1" s="2" t="s">
        <v>20</v>
      </c>
      <c r="D1" s="21" t="s">
        <v>76</v>
      </c>
      <c r="E1" s="21"/>
      <c r="F1" s="11"/>
      <c r="G1" s="20">
        <v>46047</v>
      </c>
      <c r="H1" s="20"/>
      <c r="I1" s="20"/>
    </row>
    <row r="3" spans="1:11" s="1" customFormat="1">
      <c r="B3" s="3" t="s">
        <v>0</v>
      </c>
      <c r="E3" s="5"/>
      <c r="F3" s="5"/>
      <c r="G3" s="5"/>
      <c r="H3" s="5"/>
      <c r="I3" s="5"/>
      <c r="J3" s="5"/>
      <c r="K3" s="5"/>
    </row>
    <row r="4" spans="1:11" s="1" customFormat="1" ht="14.25">
      <c r="D4" s="5"/>
      <c r="E4" s="5"/>
      <c r="F4" s="5"/>
      <c r="G4" s="5"/>
      <c r="H4" s="5"/>
      <c r="I4" s="5"/>
      <c r="J4" s="5"/>
    </row>
    <row r="5" spans="1:11" s="1" customFormat="1" ht="40.5">
      <c r="A5" s="25" t="s">
        <v>6</v>
      </c>
      <c r="B5" s="25" t="s">
        <v>7</v>
      </c>
      <c r="C5" s="25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  <c r="K5" s="26" t="s">
        <v>22</v>
      </c>
    </row>
    <row r="6" spans="1:11" s="12" customFormat="1" ht="20.100000000000001" customHeight="1">
      <c r="A6" s="42">
        <v>1</v>
      </c>
      <c r="B6" s="41" t="s">
        <v>28</v>
      </c>
      <c r="C6" s="41" t="s">
        <v>29</v>
      </c>
      <c r="D6" s="42">
        <v>28</v>
      </c>
      <c r="E6" s="42">
        <v>30</v>
      </c>
      <c r="F6" s="43">
        <f t="shared" ref="F6:F15" si="0">SUM(C6:E6)</f>
        <v>58</v>
      </c>
      <c r="G6" s="42">
        <v>30</v>
      </c>
      <c r="H6" s="42">
        <v>30</v>
      </c>
      <c r="I6" s="43">
        <f>SUM(G6+H6)</f>
        <v>60</v>
      </c>
      <c r="J6" s="44">
        <f t="shared" ref="J6:J15" si="1">F6+I6</f>
        <v>118</v>
      </c>
      <c r="K6" s="41"/>
    </row>
    <row r="7" spans="1:11" s="12" customFormat="1" ht="20.100000000000001" customHeight="1">
      <c r="A7" s="42">
        <v>2</v>
      </c>
      <c r="B7" s="41" t="s">
        <v>25</v>
      </c>
      <c r="C7" s="41" t="s">
        <v>24</v>
      </c>
      <c r="D7" s="42">
        <v>23</v>
      </c>
      <c r="E7" s="42">
        <v>26</v>
      </c>
      <c r="F7" s="43">
        <f t="shared" si="0"/>
        <v>49</v>
      </c>
      <c r="G7" s="42">
        <v>28</v>
      </c>
      <c r="H7" s="42">
        <v>30</v>
      </c>
      <c r="I7" s="43">
        <f t="shared" ref="I7:I15" si="2">SUM(G7+H7)</f>
        <v>58</v>
      </c>
      <c r="J7" s="44">
        <f t="shared" si="1"/>
        <v>107</v>
      </c>
      <c r="K7" s="41"/>
    </row>
    <row r="8" spans="1:11" s="12" customFormat="1" ht="20.100000000000001" customHeight="1">
      <c r="A8" s="42">
        <v>3</v>
      </c>
      <c r="B8" s="41" t="s">
        <v>26</v>
      </c>
      <c r="C8" s="41" t="s">
        <v>24</v>
      </c>
      <c r="D8" s="42">
        <v>28</v>
      </c>
      <c r="E8" s="42">
        <v>28</v>
      </c>
      <c r="F8" s="43">
        <f t="shared" si="0"/>
        <v>56</v>
      </c>
      <c r="G8" s="42">
        <v>20</v>
      </c>
      <c r="H8" s="42">
        <v>30</v>
      </c>
      <c r="I8" s="43">
        <f t="shared" si="2"/>
        <v>50</v>
      </c>
      <c r="J8" s="44">
        <f t="shared" si="1"/>
        <v>106</v>
      </c>
      <c r="K8" s="41"/>
    </row>
    <row r="9" spans="1:11" s="12" customFormat="1" ht="20.100000000000001" customHeight="1">
      <c r="A9" s="42">
        <v>4</v>
      </c>
      <c r="B9" s="41" t="s">
        <v>27</v>
      </c>
      <c r="C9" s="41" t="s">
        <v>1</v>
      </c>
      <c r="D9" s="42">
        <v>23</v>
      </c>
      <c r="E9" s="42">
        <v>28</v>
      </c>
      <c r="F9" s="43">
        <f t="shared" si="0"/>
        <v>51</v>
      </c>
      <c r="G9" s="42">
        <v>23</v>
      </c>
      <c r="H9" s="42">
        <v>28</v>
      </c>
      <c r="I9" s="43">
        <f t="shared" si="2"/>
        <v>51</v>
      </c>
      <c r="J9" s="44">
        <f t="shared" si="1"/>
        <v>102</v>
      </c>
      <c r="K9" s="41"/>
    </row>
    <row r="10" spans="1:11" s="12" customFormat="1" ht="20.100000000000001" customHeight="1">
      <c r="A10" s="42">
        <v>5</v>
      </c>
      <c r="B10" s="41" t="s">
        <v>30</v>
      </c>
      <c r="C10" s="41" t="s">
        <v>1</v>
      </c>
      <c r="D10" s="42">
        <v>30</v>
      </c>
      <c r="E10" s="42">
        <v>28</v>
      </c>
      <c r="F10" s="43">
        <f t="shared" si="0"/>
        <v>58</v>
      </c>
      <c r="G10" s="42">
        <v>26</v>
      </c>
      <c r="H10" s="42">
        <v>10</v>
      </c>
      <c r="I10" s="43">
        <f t="shared" si="2"/>
        <v>36</v>
      </c>
      <c r="J10" s="44">
        <f t="shared" si="1"/>
        <v>94</v>
      </c>
      <c r="K10" s="41"/>
    </row>
    <row r="11" spans="1:11" s="12" customFormat="1" ht="20.100000000000001" customHeight="1">
      <c r="A11" s="42">
        <v>6</v>
      </c>
      <c r="B11" s="41" t="s">
        <v>31</v>
      </c>
      <c r="C11" s="41" t="s">
        <v>1</v>
      </c>
      <c r="D11" s="42">
        <v>26</v>
      </c>
      <c r="E11" s="42">
        <v>28</v>
      </c>
      <c r="F11" s="43">
        <f t="shared" si="0"/>
        <v>54</v>
      </c>
      <c r="G11" s="42">
        <v>9</v>
      </c>
      <c r="H11" s="42">
        <v>26</v>
      </c>
      <c r="I11" s="43">
        <f t="shared" si="2"/>
        <v>35</v>
      </c>
      <c r="J11" s="44">
        <f t="shared" si="1"/>
        <v>89</v>
      </c>
      <c r="K11" s="41"/>
    </row>
    <row r="12" spans="1:11" s="12" customFormat="1" ht="20.100000000000001" customHeight="1">
      <c r="A12" s="42">
        <v>7</v>
      </c>
      <c r="B12" s="41" t="s">
        <v>35</v>
      </c>
      <c r="C12" s="41" t="s">
        <v>1</v>
      </c>
      <c r="D12" s="42">
        <v>26</v>
      </c>
      <c r="E12" s="42">
        <v>20</v>
      </c>
      <c r="F12" s="43">
        <f t="shared" si="0"/>
        <v>46</v>
      </c>
      <c r="G12" s="42">
        <v>12</v>
      </c>
      <c r="H12" s="42">
        <v>19</v>
      </c>
      <c r="I12" s="43">
        <f t="shared" si="2"/>
        <v>31</v>
      </c>
      <c r="J12" s="44">
        <f t="shared" si="1"/>
        <v>77</v>
      </c>
      <c r="K12" s="41"/>
    </row>
    <row r="13" spans="1:11" s="12" customFormat="1" ht="20.100000000000001" customHeight="1">
      <c r="A13" s="42">
        <v>8</v>
      </c>
      <c r="B13" s="41" t="s">
        <v>36</v>
      </c>
      <c r="C13" s="41" t="s">
        <v>1</v>
      </c>
      <c r="D13" s="42">
        <v>10</v>
      </c>
      <c r="E13" s="42">
        <v>14</v>
      </c>
      <c r="F13" s="43">
        <f t="shared" si="0"/>
        <v>24</v>
      </c>
      <c r="G13" s="42">
        <v>23</v>
      </c>
      <c r="H13" s="42">
        <v>23</v>
      </c>
      <c r="I13" s="43">
        <f t="shared" si="2"/>
        <v>46</v>
      </c>
      <c r="J13" s="44">
        <f t="shared" si="1"/>
        <v>70</v>
      </c>
      <c r="K13" s="41"/>
    </row>
    <row r="14" spans="1:11" s="12" customFormat="1" ht="20.100000000000001" customHeight="1">
      <c r="A14" s="42">
        <v>9</v>
      </c>
      <c r="B14" s="41" t="s">
        <v>34</v>
      </c>
      <c r="C14" s="41" t="s">
        <v>1</v>
      </c>
      <c r="D14" s="42">
        <v>19</v>
      </c>
      <c r="E14" s="42">
        <v>28</v>
      </c>
      <c r="F14" s="43">
        <f t="shared" si="0"/>
        <v>47</v>
      </c>
      <c r="G14" s="42">
        <v>6</v>
      </c>
      <c r="H14" s="42">
        <v>9</v>
      </c>
      <c r="I14" s="43">
        <f t="shared" si="2"/>
        <v>15</v>
      </c>
      <c r="J14" s="44">
        <f t="shared" si="1"/>
        <v>62</v>
      </c>
      <c r="K14" s="41"/>
    </row>
    <row r="15" spans="1:11" s="12" customFormat="1" ht="20.100000000000001" customHeight="1">
      <c r="A15" s="42">
        <v>10</v>
      </c>
      <c r="B15" s="41" t="s">
        <v>32</v>
      </c>
      <c r="C15" s="41" t="s">
        <v>33</v>
      </c>
      <c r="D15" s="42">
        <v>3</v>
      </c>
      <c r="E15" s="42">
        <v>6</v>
      </c>
      <c r="F15" s="43">
        <f t="shared" si="0"/>
        <v>9</v>
      </c>
      <c r="G15" s="42">
        <v>19</v>
      </c>
      <c r="H15" s="42">
        <v>10</v>
      </c>
      <c r="I15" s="43">
        <f t="shared" si="2"/>
        <v>29</v>
      </c>
      <c r="J15" s="44">
        <f t="shared" si="1"/>
        <v>38</v>
      </c>
      <c r="K15" s="41"/>
    </row>
    <row r="16" spans="1:11" s="12" customFormat="1" ht="20.100000000000001" customHeight="1" thickBot="1">
      <c r="D16" s="13"/>
      <c r="E16" s="13"/>
      <c r="F16" s="13"/>
      <c r="G16" s="13"/>
      <c r="H16" s="13"/>
      <c r="I16" s="13"/>
      <c r="J16" s="13"/>
    </row>
    <row r="17" spans="2:10" s="12" customFormat="1" ht="29.25" customHeight="1" thickBot="1">
      <c r="B17" s="13" t="s">
        <v>21</v>
      </c>
      <c r="C17" s="22" t="s">
        <v>77</v>
      </c>
      <c r="D17" s="23"/>
      <c r="E17" s="13"/>
      <c r="F17" s="13"/>
      <c r="G17" s="13"/>
    </row>
    <row r="18" spans="2:10" s="12" customFormat="1" ht="20.100000000000001" customHeight="1">
      <c r="D18" s="13"/>
      <c r="E18" s="13"/>
      <c r="F18" s="13"/>
      <c r="G18" s="13"/>
      <c r="H18" s="13"/>
      <c r="I18" s="13"/>
      <c r="J18" s="13"/>
    </row>
    <row r="19" spans="2:10" s="12" customFormat="1" ht="20.100000000000001" customHeight="1">
      <c r="D19" s="13"/>
      <c r="E19" s="13"/>
      <c r="F19" s="13"/>
      <c r="G19" s="13"/>
      <c r="H19" s="13"/>
      <c r="I19" s="13"/>
      <c r="J19" s="13"/>
    </row>
    <row r="20" spans="2:10" s="8" customFormat="1" ht="20.100000000000001" customHeight="1">
      <c r="D20" s="9"/>
      <c r="E20" s="9"/>
      <c r="F20" s="9"/>
      <c r="G20" s="9"/>
      <c r="H20" s="9"/>
      <c r="I20" s="9"/>
      <c r="J20" s="9"/>
    </row>
    <row r="21" spans="2:10" s="1" customFormat="1" ht="14.25">
      <c r="D21" s="5"/>
      <c r="E21" s="5"/>
      <c r="F21" s="5"/>
      <c r="G21" s="5"/>
      <c r="H21" s="5"/>
      <c r="I21" s="5"/>
      <c r="J21" s="5"/>
    </row>
    <row r="22" spans="2:10" s="1" customFormat="1" ht="14.25">
      <c r="D22" s="5"/>
      <c r="E22" s="5"/>
      <c r="F22" s="5"/>
      <c r="G22" s="5"/>
      <c r="H22" s="5"/>
      <c r="I22" s="5"/>
      <c r="J22" s="5"/>
    </row>
    <row r="23" spans="2:10" s="1" customFormat="1" ht="14.25">
      <c r="D23" s="5"/>
      <c r="E23" s="5"/>
      <c r="F23" s="5"/>
      <c r="G23" s="5"/>
      <c r="H23" s="5"/>
      <c r="I23" s="5"/>
      <c r="J23" s="5"/>
    </row>
    <row r="24" spans="2:10" s="1" customFormat="1" ht="14.25">
      <c r="D24" s="5"/>
      <c r="E24" s="5"/>
      <c r="F24" s="5"/>
      <c r="G24" s="5"/>
      <c r="H24" s="5"/>
      <c r="I24" s="5"/>
      <c r="J24" s="5"/>
    </row>
    <row r="25" spans="2:10" s="1" customFormat="1" ht="14.25">
      <c r="D25" s="5"/>
      <c r="E25" s="5"/>
      <c r="F25" s="5"/>
      <c r="G25" s="5"/>
      <c r="H25" s="5"/>
      <c r="I25" s="5"/>
      <c r="J25" s="5"/>
    </row>
    <row r="26" spans="2:10" s="1" customFormat="1" ht="14.25">
      <c r="D26" s="5"/>
      <c r="E26" s="5"/>
      <c r="F26" s="5"/>
      <c r="G26" s="5"/>
      <c r="H26" s="5"/>
      <c r="I26" s="5"/>
      <c r="J26" s="5"/>
    </row>
    <row r="27" spans="2:10" s="1" customFormat="1" ht="14.25"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4"/>
      <c r="E28" s="4"/>
      <c r="F28" s="4"/>
      <c r="G28" s="4"/>
      <c r="H28" s="4"/>
      <c r="I28" s="4"/>
      <c r="J28" s="4"/>
    </row>
    <row r="29" spans="2:10" s="1" customFormat="1">
      <c r="B29"/>
      <c r="C29"/>
      <c r="D29" s="4"/>
      <c r="E29" s="4"/>
      <c r="F29" s="4"/>
      <c r="G29" s="4"/>
      <c r="H29" s="4"/>
      <c r="I29" s="4"/>
      <c r="J29" s="4"/>
    </row>
    <row r="30" spans="2:10" s="1" customFormat="1">
      <c r="B30"/>
      <c r="C30"/>
      <c r="D30" s="4"/>
      <c r="E30" s="4"/>
      <c r="F30" s="4"/>
      <c r="G30" s="4"/>
      <c r="H30" s="4"/>
      <c r="I30" s="4"/>
      <c r="J30" s="4"/>
    </row>
  </sheetData>
  <sortState ref="B6:J15">
    <sortCondition descending="1" ref="J6:J15"/>
  </sortState>
  <mergeCells count="3">
    <mergeCell ref="G1:I1"/>
    <mergeCell ref="D1:E1"/>
    <mergeCell ref="C17:D17"/>
  </mergeCells>
  <conditionalFormatting sqref="D6:E15 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="120" zoomScaleNormal="120" workbookViewId="0">
      <selection activeCell="D15" sqref="D15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21" t="s">
        <v>76</v>
      </c>
      <c r="E1" s="21"/>
      <c r="F1" s="11"/>
      <c r="G1" s="20">
        <v>46047</v>
      </c>
      <c r="H1" s="20"/>
      <c r="I1" s="20"/>
    </row>
    <row r="2" spans="1:11">
      <c r="A2" s="5"/>
      <c r="B2" s="1"/>
      <c r="C2" s="1"/>
      <c r="D2" s="5"/>
      <c r="E2" s="5"/>
      <c r="F2" s="5"/>
      <c r="G2" s="5"/>
      <c r="H2" s="5"/>
      <c r="I2" s="5"/>
      <c r="J2" s="5"/>
    </row>
    <row r="3" spans="1:11">
      <c r="B3" s="6" t="s">
        <v>3</v>
      </c>
      <c r="C3" s="1"/>
      <c r="D3" s="1"/>
      <c r="E3" s="5"/>
      <c r="F3" s="5"/>
      <c r="G3" s="5"/>
      <c r="H3" s="5"/>
      <c r="I3" s="5"/>
      <c r="J3" s="5"/>
      <c r="K3" s="5"/>
    </row>
    <row r="4" spans="1:11">
      <c r="A4" s="6"/>
      <c r="B4" s="1"/>
      <c r="C4" s="1"/>
      <c r="D4" s="5"/>
      <c r="E4" s="5"/>
      <c r="F4" s="5"/>
      <c r="G4" s="5"/>
      <c r="H4" s="5"/>
      <c r="I4" s="5"/>
      <c r="J4" s="5"/>
    </row>
    <row r="5" spans="1:11" ht="40.5">
      <c r="A5" s="25" t="s">
        <v>6</v>
      </c>
      <c r="B5" s="25" t="s">
        <v>7</v>
      </c>
      <c r="C5" s="25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  <c r="K5" s="26" t="s">
        <v>22</v>
      </c>
    </row>
    <row r="6" spans="1:11" s="10" customFormat="1" ht="20.100000000000001" customHeight="1">
      <c r="A6" s="33">
        <v>1</v>
      </c>
      <c r="B6" s="41" t="s">
        <v>38</v>
      </c>
      <c r="C6" s="41" t="s">
        <v>1</v>
      </c>
      <c r="D6" s="33">
        <v>28</v>
      </c>
      <c r="E6" s="33">
        <v>23</v>
      </c>
      <c r="F6" s="35">
        <f t="shared" ref="F6:F13" si="0">SUM(C6:E6)</f>
        <v>51</v>
      </c>
      <c r="G6" s="33">
        <v>28</v>
      </c>
      <c r="H6" s="33">
        <v>28</v>
      </c>
      <c r="I6" s="35">
        <f t="shared" ref="I6:I13" si="1">SUM(G6:H6)</f>
        <v>56</v>
      </c>
      <c r="J6" s="36">
        <f t="shared" ref="J6:J12" si="2">F6+I6</f>
        <v>107</v>
      </c>
      <c r="K6" s="37"/>
    </row>
    <row r="7" spans="1:11" s="10" customFormat="1" ht="20.100000000000001" customHeight="1">
      <c r="A7" s="33">
        <v>2</v>
      </c>
      <c r="B7" s="41" t="s">
        <v>37</v>
      </c>
      <c r="C7" s="41" t="s">
        <v>2</v>
      </c>
      <c r="D7" s="33">
        <v>28</v>
      </c>
      <c r="E7" s="33">
        <v>23</v>
      </c>
      <c r="F7" s="35">
        <f t="shared" si="0"/>
        <v>51</v>
      </c>
      <c r="G7" s="33">
        <v>23</v>
      </c>
      <c r="H7" s="33">
        <v>23</v>
      </c>
      <c r="I7" s="35">
        <f t="shared" si="1"/>
        <v>46</v>
      </c>
      <c r="J7" s="36">
        <f t="shared" si="2"/>
        <v>97</v>
      </c>
      <c r="K7" s="37"/>
    </row>
    <row r="8" spans="1:11" s="10" customFormat="1" ht="20.100000000000001" customHeight="1">
      <c r="A8" s="33">
        <v>3</v>
      </c>
      <c r="B8" s="41" t="s">
        <v>39</v>
      </c>
      <c r="C8" s="41" t="s">
        <v>1</v>
      </c>
      <c r="D8" s="33">
        <v>26</v>
      </c>
      <c r="E8" s="33">
        <v>20</v>
      </c>
      <c r="F8" s="35">
        <f t="shared" si="0"/>
        <v>46</v>
      </c>
      <c r="G8" s="33">
        <v>14</v>
      </c>
      <c r="H8" s="33">
        <v>23</v>
      </c>
      <c r="I8" s="35">
        <f t="shared" si="1"/>
        <v>37</v>
      </c>
      <c r="J8" s="36">
        <f t="shared" si="2"/>
        <v>83</v>
      </c>
      <c r="K8" s="37"/>
    </row>
    <row r="9" spans="1:11" s="10" customFormat="1" ht="20.100000000000001" customHeight="1">
      <c r="A9" s="33">
        <v>4</v>
      </c>
      <c r="B9" s="41" t="s">
        <v>41</v>
      </c>
      <c r="C9" s="41" t="s">
        <v>1</v>
      </c>
      <c r="D9" s="33">
        <v>3</v>
      </c>
      <c r="E9" s="33">
        <v>26</v>
      </c>
      <c r="F9" s="35">
        <f t="shared" si="0"/>
        <v>29</v>
      </c>
      <c r="G9" s="33">
        <v>26</v>
      </c>
      <c r="H9" s="33">
        <v>22</v>
      </c>
      <c r="I9" s="35">
        <f t="shared" si="1"/>
        <v>48</v>
      </c>
      <c r="J9" s="36">
        <f t="shared" si="2"/>
        <v>77</v>
      </c>
      <c r="K9" s="37"/>
    </row>
    <row r="10" spans="1:11" s="10" customFormat="1" ht="20.100000000000001" customHeight="1">
      <c r="A10" s="33">
        <v>5</v>
      </c>
      <c r="B10" s="41" t="s">
        <v>40</v>
      </c>
      <c r="C10" s="41" t="s">
        <v>1</v>
      </c>
      <c r="D10" s="33">
        <v>23</v>
      </c>
      <c r="E10" s="33">
        <v>23</v>
      </c>
      <c r="F10" s="35">
        <f t="shared" si="0"/>
        <v>46</v>
      </c>
      <c r="G10" s="33">
        <v>20</v>
      </c>
      <c r="H10" s="33">
        <v>10</v>
      </c>
      <c r="I10" s="35">
        <f t="shared" si="1"/>
        <v>30</v>
      </c>
      <c r="J10" s="36">
        <f t="shared" si="2"/>
        <v>76</v>
      </c>
      <c r="K10" s="37"/>
    </row>
    <row r="11" spans="1:11" s="10" customFormat="1" ht="20.100000000000001" customHeight="1">
      <c r="A11" s="33">
        <v>6</v>
      </c>
      <c r="B11" s="41" t="s">
        <v>42</v>
      </c>
      <c r="C11" s="41" t="s">
        <v>1</v>
      </c>
      <c r="D11" s="33">
        <v>23</v>
      </c>
      <c r="E11" s="33">
        <v>20</v>
      </c>
      <c r="F11" s="35">
        <f t="shared" si="0"/>
        <v>43</v>
      </c>
      <c r="G11" s="33">
        <v>10</v>
      </c>
      <c r="H11" s="33">
        <v>23</v>
      </c>
      <c r="I11" s="35">
        <f t="shared" si="1"/>
        <v>33</v>
      </c>
      <c r="J11" s="36">
        <f t="shared" si="2"/>
        <v>76</v>
      </c>
      <c r="K11" s="37"/>
    </row>
    <row r="12" spans="1:11" s="10" customFormat="1" ht="20.100000000000001" customHeight="1">
      <c r="A12" s="33">
        <v>7</v>
      </c>
      <c r="B12" s="41" t="s">
        <v>44</v>
      </c>
      <c r="C12" s="41" t="s">
        <v>29</v>
      </c>
      <c r="D12" s="33">
        <v>9</v>
      </c>
      <c r="E12" s="33">
        <v>6</v>
      </c>
      <c r="F12" s="35">
        <f t="shared" si="0"/>
        <v>15</v>
      </c>
      <c r="G12" s="33">
        <v>12</v>
      </c>
      <c r="H12" s="33">
        <v>28</v>
      </c>
      <c r="I12" s="35">
        <f t="shared" si="1"/>
        <v>40</v>
      </c>
      <c r="J12" s="36">
        <f t="shared" si="2"/>
        <v>55</v>
      </c>
      <c r="K12" s="37"/>
    </row>
    <row r="13" spans="1:11" s="10" customFormat="1" ht="20.100000000000001" customHeight="1">
      <c r="A13" s="33">
        <v>8</v>
      </c>
      <c r="B13" s="41" t="s">
        <v>43</v>
      </c>
      <c r="C13" s="41" t="s">
        <v>24</v>
      </c>
      <c r="D13" s="33">
        <v>28</v>
      </c>
      <c r="E13" s="33">
        <v>6</v>
      </c>
      <c r="F13" s="35">
        <f t="shared" si="0"/>
        <v>34</v>
      </c>
      <c r="G13" s="33">
        <v>13</v>
      </c>
      <c r="H13" s="33">
        <v>0</v>
      </c>
      <c r="I13" s="35">
        <f t="shared" si="1"/>
        <v>13</v>
      </c>
      <c r="J13" s="36">
        <v>47</v>
      </c>
      <c r="K13" s="37"/>
    </row>
    <row r="14" spans="1:11" s="10" customFormat="1" ht="20.100000000000001" customHeight="1"/>
    <row r="15" spans="1:11" s="10" customFormat="1" ht="20.100000000000001" customHeight="1"/>
    <row r="16" spans="1:11" s="10" customFormat="1" ht="20.100000000000001" customHeight="1"/>
    <row r="17" s="10" customFormat="1" ht="20.100000000000001" customHeight="1"/>
    <row r="18" s="10" customFormat="1" ht="20.100000000000001" customHeight="1"/>
    <row r="19" s="10" customFormat="1" ht="20.100000000000001" customHeight="1"/>
    <row r="20" ht="20.100000000000001" customHeight="1"/>
  </sheetData>
  <sortState ref="A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2"/>
  <sheetViews>
    <sheetView zoomScale="120" zoomScaleNormal="120" workbookViewId="0">
      <selection activeCell="B5" sqref="B5:L5"/>
    </sheetView>
  </sheetViews>
  <sheetFormatPr defaultRowHeight="15"/>
  <cols>
    <col min="1" max="1" width="5.28515625" customWidth="1"/>
    <col min="2" max="2" width="6.5703125" customWidth="1"/>
    <col min="3" max="3" width="25.28515625" customWidth="1"/>
    <col min="4" max="4" width="11.7109375" customWidth="1"/>
  </cols>
  <sheetData>
    <row r="1" spans="2:12" s="2" customFormat="1" ht="30.75" customHeight="1">
      <c r="B1" s="2" t="s">
        <v>20</v>
      </c>
      <c r="E1" s="21" t="s">
        <v>76</v>
      </c>
      <c r="F1" s="21"/>
      <c r="G1" s="11"/>
      <c r="H1" s="20">
        <v>46047</v>
      </c>
      <c r="I1" s="20"/>
      <c r="J1" s="20"/>
    </row>
    <row r="3" spans="2:12">
      <c r="C3" s="6" t="s">
        <v>23</v>
      </c>
      <c r="D3" s="1"/>
      <c r="E3" s="1"/>
      <c r="F3" s="5"/>
      <c r="G3" s="5"/>
      <c r="H3" s="5"/>
      <c r="I3" s="5"/>
      <c r="J3" s="5"/>
      <c r="K3" s="5"/>
      <c r="L3" s="5"/>
    </row>
    <row r="4" spans="2:12">
      <c r="B4" s="6"/>
      <c r="C4" s="1"/>
      <c r="D4" s="1"/>
      <c r="E4" s="5"/>
      <c r="F4" s="5"/>
      <c r="G4" s="5"/>
      <c r="H4" s="5"/>
      <c r="I4" s="5"/>
      <c r="J4" s="5"/>
      <c r="K4" s="5"/>
    </row>
    <row r="5" spans="2:12" s="14" customFormat="1" ht="40.5">
      <c r="B5" s="25" t="s">
        <v>6</v>
      </c>
      <c r="C5" s="25" t="s">
        <v>7</v>
      </c>
      <c r="D5" s="25" t="s">
        <v>8</v>
      </c>
      <c r="E5" s="26" t="s">
        <v>9</v>
      </c>
      <c r="F5" s="26" t="s">
        <v>10</v>
      </c>
      <c r="G5" s="26" t="s">
        <v>11</v>
      </c>
      <c r="H5" s="26" t="s">
        <v>12</v>
      </c>
      <c r="I5" s="26" t="s">
        <v>13</v>
      </c>
      <c r="J5" s="26" t="s">
        <v>14</v>
      </c>
      <c r="K5" s="26" t="s">
        <v>15</v>
      </c>
      <c r="L5" s="26" t="s">
        <v>22</v>
      </c>
    </row>
    <row r="6" spans="2:12" s="15" customFormat="1" ht="20.100000000000001" customHeight="1">
      <c r="B6" s="33">
        <v>1</v>
      </c>
      <c r="C6" s="41" t="s">
        <v>50</v>
      </c>
      <c r="D6" s="41" t="s">
        <v>1</v>
      </c>
      <c r="E6" s="33">
        <v>26</v>
      </c>
      <c r="F6" s="33">
        <v>26</v>
      </c>
      <c r="G6" s="35">
        <f t="shared" ref="G6:G15" si="0">SUM(E6:F6)</f>
        <v>52</v>
      </c>
      <c r="H6" s="33">
        <v>23</v>
      </c>
      <c r="I6" s="33">
        <v>30</v>
      </c>
      <c r="J6" s="35">
        <f t="shared" ref="J6:J15" si="1">H6+I6</f>
        <v>53</v>
      </c>
      <c r="K6" s="36">
        <f t="shared" ref="K6:K15" si="2">G6+J6</f>
        <v>105</v>
      </c>
      <c r="L6" s="37"/>
    </row>
    <row r="7" spans="2:12" s="15" customFormat="1" ht="20.100000000000001" customHeight="1">
      <c r="B7" s="33">
        <v>2</v>
      </c>
      <c r="C7" s="34" t="s">
        <v>45</v>
      </c>
      <c r="D7" s="34" t="s">
        <v>29</v>
      </c>
      <c r="E7" s="33">
        <v>13</v>
      </c>
      <c r="F7" s="33">
        <v>28</v>
      </c>
      <c r="G7" s="35">
        <f t="shared" si="0"/>
        <v>41</v>
      </c>
      <c r="H7" s="33">
        <v>26</v>
      </c>
      <c r="I7" s="33">
        <v>23</v>
      </c>
      <c r="J7" s="35">
        <f t="shared" si="1"/>
        <v>49</v>
      </c>
      <c r="K7" s="36">
        <f t="shared" si="2"/>
        <v>90</v>
      </c>
      <c r="L7" s="37"/>
    </row>
    <row r="8" spans="2:12" s="15" customFormat="1" ht="20.100000000000001" customHeight="1">
      <c r="B8" s="33">
        <v>3</v>
      </c>
      <c r="C8" s="34" t="s">
        <v>49</v>
      </c>
      <c r="D8" s="34" t="s">
        <v>33</v>
      </c>
      <c r="E8" s="33">
        <v>26</v>
      </c>
      <c r="F8" s="33">
        <v>13</v>
      </c>
      <c r="G8" s="35">
        <f t="shared" si="0"/>
        <v>39</v>
      </c>
      <c r="H8" s="33">
        <v>14</v>
      </c>
      <c r="I8" s="33">
        <v>28</v>
      </c>
      <c r="J8" s="35">
        <f t="shared" si="1"/>
        <v>42</v>
      </c>
      <c r="K8" s="36">
        <f t="shared" si="2"/>
        <v>81</v>
      </c>
      <c r="L8" s="37"/>
    </row>
    <row r="9" spans="2:12" s="15" customFormat="1" ht="20.100000000000001" customHeight="1">
      <c r="B9" s="33">
        <v>4</v>
      </c>
      <c r="C9" s="34" t="s">
        <v>48</v>
      </c>
      <c r="D9" s="34" t="s">
        <v>1</v>
      </c>
      <c r="E9" s="33">
        <v>13</v>
      </c>
      <c r="F9" s="33">
        <v>20</v>
      </c>
      <c r="G9" s="35">
        <f t="shared" si="0"/>
        <v>33</v>
      </c>
      <c r="H9" s="33">
        <v>26</v>
      </c>
      <c r="I9" s="33">
        <v>10</v>
      </c>
      <c r="J9" s="35">
        <f t="shared" si="1"/>
        <v>36</v>
      </c>
      <c r="K9" s="36">
        <f t="shared" si="2"/>
        <v>69</v>
      </c>
      <c r="L9" s="37"/>
    </row>
    <row r="10" spans="2:12" s="15" customFormat="1" ht="20.100000000000001" customHeight="1">
      <c r="B10" s="33">
        <v>5</v>
      </c>
      <c r="C10" s="41" t="s">
        <v>55</v>
      </c>
      <c r="D10" s="41" t="s">
        <v>2</v>
      </c>
      <c r="E10" s="33">
        <v>13</v>
      </c>
      <c r="F10" s="33">
        <v>20</v>
      </c>
      <c r="G10" s="35">
        <f t="shared" si="0"/>
        <v>33</v>
      </c>
      <c r="H10" s="33">
        <v>23</v>
      </c>
      <c r="I10" s="33">
        <v>10</v>
      </c>
      <c r="J10" s="35">
        <f t="shared" si="1"/>
        <v>33</v>
      </c>
      <c r="K10" s="36">
        <f t="shared" si="2"/>
        <v>66</v>
      </c>
      <c r="L10" s="37"/>
    </row>
    <row r="11" spans="2:12" s="15" customFormat="1" ht="20.100000000000001" customHeight="1">
      <c r="B11" s="33">
        <v>6</v>
      </c>
      <c r="C11" s="34" t="s">
        <v>51</v>
      </c>
      <c r="D11" s="34" t="s">
        <v>33</v>
      </c>
      <c r="E11" s="33">
        <v>23</v>
      </c>
      <c r="F11" s="33">
        <v>26</v>
      </c>
      <c r="G11" s="35">
        <f t="shared" si="0"/>
        <v>49</v>
      </c>
      <c r="H11" s="33">
        <v>3</v>
      </c>
      <c r="I11" s="33">
        <v>13</v>
      </c>
      <c r="J11" s="35">
        <f t="shared" si="1"/>
        <v>16</v>
      </c>
      <c r="K11" s="36">
        <f t="shared" si="2"/>
        <v>65</v>
      </c>
      <c r="L11" s="37"/>
    </row>
    <row r="12" spans="2:12" s="15" customFormat="1" ht="20.100000000000001" customHeight="1">
      <c r="B12" s="33">
        <v>7</v>
      </c>
      <c r="C12" s="41" t="s">
        <v>52</v>
      </c>
      <c r="D12" s="41" t="s">
        <v>29</v>
      </c>
      <c r="E12" s="33">
        <v>16</v>
      </c>
      <c r="F12" s="33">
        <v>8</v>
      </c>
      <c r="G12" s="35">
        <f t="shared" si="0"/>
        <v>24</v>
      </c>
      <c r="H12" s="33">
        <v>16</v>
      </c>
      <c r="I12" s="33">
        <v>18</v>
      </c>
      <c r="J12" s="35">
        <f t="shared" si="1"/>
        <v>34</v>
      </c>
      <c r="K12" s="36">
        <f t="shared" si="2"/>
        <v>58</v>
      </c>
      <c r="L12" s="37"/>
    </row>
    <row r="13" spans="2:12" s="15" customFormat="1" ht="20.100000000000001" customHeight="1">
      <c r="B13" s="33">
        <v>8</v>
      </c>
      <c r="C13" s="41" t="s">
        <v>54</v>
      </c>
      <c r="D13" s="41" t="s">
        <v>29</v>
      </c>
      <c r="E13" s="33">
        <v>23</v>
      </c>
      <c r="F13" s="33">
        <v>10</v>
      </c>
      <c r="G13" s="35">
        <f t="shared" si="0"/>
        <v>33</v>
      </c>
      <c r="H13" s="33">
        <v>10</v>
      </c>
      <c r="I13" s="33">
        <v>10</v>
      </c>
      <c r="J13" s="35">
        <f t="shared" si="1"/>
        <v>20</v>
      </c>
      <c r="K13" s="36">
        <f t="shared" si="2"/>
        <v>53</v>
      </c>
      <c r="L13" s="37"/>
    </row>
    <row r="14" spans="2:12" s="15" customFormat="1" ht="20.100000000000001" customHeight="1">
      <c r="B14" s="33">
        <v>9</v>
      </c>
      <c r="C14" s="34" t="s">
        <v>46</v>
      </c>
      <c r="D14" s="34" t="s">
        <v>47</v>
      </c>
      <c r="E14" s="33">
        <v>10</v>
      </c>
      <c r="F14" s="33">
        <v>6</v>
      </c>
      <c r="G14" s="35">
        <f t="shared" si="0"/>
        <v>16</v>
      </c>
      <c r="H14" s="33">
        <v>13</v>
      </c>
      <c r="I14" s="33">
        <v>20</v>
      </c>
      <c r="J14" s="35">
        <f t="shared" si="1"/>
        <v>33</v>
      </c>
      <c r="K14" s="36">
        <f t="shared" si="2"/>
        <v>49</v>
      </c>
      <c r="L14" s="37"/>
    </row>
    <row r="15" spans="2:12" s="15" customFormat="1" ht="20.100000000000001" customHeight="1">
      <c r="B15" s="33">
        <v>10</v>
      </c>
      <c r="C15" s="41" t="s">
        <v>53</v>
      </c>
      <c r="D15" s="41" t="s">
        <v>1</v>
      </c>
      <c r="E15" s="33">
        <v>9</v>
      </c>
      <c r="F15" s="33">
        <v>10</v>
      </c>
      <c r="G15" s="35">
        <f t="shared" si="0"/>
        <v>19</v>
      </c>
      <c r="H15" s="33">
        <v>0</v>
      </c>
      <c r="I15" s="33">
        <v>10</v>
      </c>
      <c r="J15" s="35">
        <f t="shared" si="1"/>
        <v>10</v>
      </c>
      <c r="K15" s="36">
        <f t="shared" si="2"/>
        <v>29</v>
      </c>
      <c r="L15" s="37"/>
    </row>
    <row r="16" spans="2:12" s="15" customFormat="1" ht="20.100000000000001" customHeight="1"/>
    <row r="17" s="15" customFormat="1" ht="20.100000000000001" customHeight="1"/>
    <row r="18" s="15" customFormat="1" ht="20.100000000000001" customHeight="1"/>
    <row r="19" s="15" customFormat="1" ht="20.100000000000001" customHeight="1"/>
    <row r="20" s="15" customFormat="1" ht="20.100000000000001" customHeight="1"/>
    <row r="21" s="15" customFormat="1" ht="20.100000000000001" customHeight="1"/>
    <row r="22" s="10" customFormat="1" ht="20.100000000000001" customHeight="1"/>
  </sheetData>
  <sortState ref="B6:K15">
    <sortCondition descending="1" ref="K6:K15"/>
  </sortState>
  <mergeCells count="2">
    <mergeCell ref="H1:J1"/>
    <mergeCell ref="E1:F1"/>
  </mergeCells>
  <conditionalFormatting sqref="E6:F15 H6:I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41"/>
  <sheetViews>
    <sheetView zoomScale="120" zoomScaleNormal="120" workbookViewId="0">
      <selection activeCell="J25" sqref="J25"/>
    </sheetView>
  </sheetViews>
  <sheetFormatPr defaultRowHeight="15"/>
  <cols>
    <col min="1" max="1" width="5" customWidth="1"/>
    <col min="2" max="2" width="6.5703125" customWidth="1"/>
    <col min="3" max="3" width="25.28515625" customWidth="1"/>
    <col min="4" max="4" width="11.7109375" customWidth="1"/>
    <col min="12" max="12" width="9.140625" style="4"/>
  </cols>
  <sheetData>
    <row r="1" spans="2:12" s="2" customFormat="1" ht="30.75" customHeight="1">
      <c r="B1" s="2" t="s">
        <v>20</v>
      </c>
      <c r="E1" s="21" t="s">
        <v>76</v>
      </c>
      <c r="F1" s="21"/>
      <c r="G1" s="11"/>
      <c r="H1" s="20">
        <v>46047</v>
      </c>
      <c r="I1" s="20"/>
      <c r="J1" s="20"/>
      <c r="L1" s="17"/>
    </row>
    <row r="2" spans="2:12" ht="6.75" customHeight="1">
      <c r="B2" s="1"/>
      <c r="C2" s="1"/>
      <c r="D2" s="1"/>
      <c r="E2" s="5"/>
      <c r="F2" s="5"/>
      <c r="G2" s="5"/>
      <c r="H2" s="5"/>
      <c r="I2" s="5"/>
      <c r="J2" s="5"/>
      <c r="K2" s="5"/>
    </row>
    <row r="3" spans="2:12">
      <c r="C3" s="6" t="s">
        <v>4</v>
      </c>
      <c r="D3" s="1"/>
      <c r="E3" s="1"/>
      <c r="F3" s="5"/>
      <c r="G3" s="5"/>
      <c r="H3" s="5"/>
      <c r="I3" s="5"/>
      <c r="J3" s="5"/>
      <c r="K3" s="5"/>
      <c r="L3" s="5"/>
    </row>
    <row r="4" spans="2:12" ht="7.5" customHeight="1">
      <c r="B4" s="6"/>
      <c r="C4" s="1"/>
      <c r="D4" s="1"/>
      <c r="E4" s="5"/>
      <c r="F4" s="5"/>
      <c r="G4" s="5"/>
      <c r="H4" s="5"/>
      <c r="I4" s="5"/>
      <c r="J4" s="5"/>
      <c r="K4" s="5"/>
    </row>
    <row r="5" spans="2:12" ht="40.5">
      <c r="B5" s="38" t="s">
        <v>6</v>
      </c>
      <c r="C5" s="38" t="s">
        <v>7</v>
      </c>
      <c r="D5" s="38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4" t="s">
        <v>14</v>
      </c>
      <c r="K5" s="24" t="s">
        <v>15</v>
      </c>
      <c r="L5" s="24" t="s">
        <v>22</v>
      </c>
    </row>
    <row r="6" spans="2:12" s="10" customFormat="1" ht="18" customHeight="1">
      <c r="B6" s="33">
        <v>1</v>
      </c>
      <c r="C6" s="34" t="s">
        <v>57</v>
      </c>
      <c r="D6" s="34" t="s">
        <v>2</v>
      </c>
      <c r="E6" s="33">
        <v>30</v>
      </c>
      <c r="F6" s="33">
        <v>28</v>
      </c>
      <c r="G6" s="35">
        <f>SUM(E6:F6)</f>
        <v>58</v>
      </c>
      <c r="H6" s="33">
        <v>26</v>
      </c>
      <c r="I6" s="33">
        <v>26</v>
      </c>
      <c r="J6" s="35">
        <f t="shared" ref="J6:J24" si="0">SUM(H6+I6)</f>
        <v>52</v>
      </c>
      <c r="K6" s="36">
        <f t="shared" ref="K6:K24" si="1">J6+G6</f>
        <v>110</v>
      </c>
      <c r="L6" s="33"/>
    </row>
    <row r="7" spans="2:12" s="10" customFormat="1" ht="18" customHeight="1">
      <c r="B7" s="33">
        <v>2</v>
      </c>
      <c r="C7" s="34" t="s">
        <v>56</v>
      </c>
      <c r="D7" s="34" t="s">
        <v>47</v>
      </c>
      <c r="E7" s="33">
        <v>26</v>
      </c>
      <c r="F7" s="33">
        <v>28</v>
      </c>
      <c r="G7" s="35">
        <f>SUM(E7+F7)</f>
        <v>54</v>
      </c>
      <c r="H7" s="33">
        <v>26</v>
      </c>
      <c r="I7" s="33">
        <v>26</v>
      </c>
      <c r="J7" s="35">
        <f t="shared" si="0"/>
        <v>52</v>
      </c>
      <c r="K7" s="36">
        <f t="shared" si="1"/>
        <v>106</v>
      </c>
      <c r="L7" s="33"/>
    </row>
    <row r="8" spans="2:12" s="10" customFormat="1" ht="18" customHeight="1">
      <c r="B8" s="33">
        <v>3</v>
      </c>
      <c r="C8" s="34" t="s">
        <v>71</v>
      </c>
      <c r="D8" s="34" t="s">
        <v>47</v>
      </c>
      <c r="E8" s="33">
        <v>26</v>
      </c>
      <c r="F8" s="33">
        <v>6</v>
      </c>
      <c r="G8" s="35">
        <f t="shared" ref="G8:G24" si="2">SUM(E8:F8)</f>
        <v>32</v>
      </c>
      <c r="H8" s="33">
        <v>28</v>
      </c>
      <c r="I8" s="33">
        <v>26</v>
      </c>
      <c r="J8" s="35">
        <f t="shared" si="0"/>
        <v>54</v>
      </c>
      <c r="K8" s="36">
        <f t="shared" si="1"/>
        <v>86</v>
      </c>
      <c r="L8" s="33"/>
    </row>
    <row r="9" spans="2:12" s="10" customFormat="1" ht="18" customHeight="1">
      <c r="B9" s="33">
        <v>5</v>
      </c>
      <c r="C9" s="34" t="s">
        <v>62</v>
      </c>
      <c r="D9" s="34" t="s">
        <v>47</v>
      </c>
      <c r="E9" s="33">
        <v>13</v>
      </c>
      <c r="F9" s="33">
        <v>6</v>
      </c>
      <c r="G9" s="35">
        <f t="shared" si="2"/>
        <v>19</v>
      </c>
      <c r="H9" s="33">
        <v>26</v>
      </c>
      <c r="I9" s="33">
        <v>23</v>
      </c>
      <c r="J9" s="35">
        <f t="shared" si="0"/>
        <v>49</v>
      </c>
      <c r="K9" s="36">
        <f t="shared" si="1"/>
        <v>68</v>
      </c>
      <c r="L9" s="33">
        <v>16</v>
      </c>
    </row>
    <row r="10" spans="2:12" s="10" customFormat="1" ht="18" customHeight="1">
      <c r="B10" s="33">
        <v>4</v>
      </c>
      <c r="C10" s="34" t="s">
        <v>60</v>
      </c>
      <c r="D10" s="34" t="s">
        <v>33</v>
      </c>
      <c r="E10" s="33">
        <v>6</v>
      </c>
      <c r="F10" s="33">
        <v>20</v>
      </c>
      <c r="G10" s="35">
        <f t="shared" si="2"/>
        <v>26</v>
      </c>
      <c r="H10" s="33">
        <v>26</v>
      </c>
      <c r="I10" s="33">
        <v>16</v>
      </c>
      <c r="J10" s="35">
        <f t="shared" si="0"/>
        <v>42</v>
      </c>
      <c r="K10" s="36">
        <f t="shared" si="1"/>
        <v>68</v>
      </c>
      <c r="L10" s="33">
        <v>8</v>
      </c>
    </row>
    <row r="11" spans="2:12" s="10" customFormat="1" ht="18" customHeight="1">
      <c r="B11" s="33">
        <v>6</v>
      </c>
      <c r="C11" s="34" t="s">
        <v>73</v>
      </c>
      <c r="D11" s="34" t="s">
        <v>29</v>
      </c>
      <c r="E11" s="33">
        <v>6</v>
      </c>
      <c r="F11" s="33">
        <v>10</v>
      </c>
      <c r="G11" s="35">
        <f t="shared" si="2"/>
        <v>16</v>
      </c>
      <c r="H11" s="33">
        <v>26</v>
      </c>
      <c r="I11" s="33">
        <v>26</v>
      </c>
      <c r="J11" s="35">
        <f t="shared" si="0"/>
        <v>52</v>
      </c>
      <c r="K11" s="36">
        <f t="shared" si="1"/>
        <v>68</v>
      </c>
      <c r="L11" s="33">
        <v>2</v>
      </c>
    </row>
    <row r="12" spans="2:12" s="10" customFormat="1" ht="18" customHeight="1">
      <c r="B12" s="33">
        <v>7</v>
      </c>
      <c r="C12" s="34" t="s">
        <v>58</v>
      </c>
      <c r="D12" s="34" t="s">
        <v>29</v>
      </c>
      <c r="E12" s="33">
        <v>10</v>
      </c>
      <c r="F12" s="33">
        <v>28</v>
      </c>
      <c r="G12" s="35">
        <f t="shared" si="2"/>
        <v>38</v>
      </c>
      <c r="H12" s="33">
        <v>10</v>
      </c>
      <c r="I12" s="33">
        <v>10</v>
      </c>
      <c r="J12" s="35">
        <f t="shared" si="0"/>
        <v>20</v>
      </c>
      <c r="K12" s="36">
        <f t="shared" si="1"/>
        <v>58</v>
      </c>
      <c r="L12" s="33"/>
    </row>
    <row r="13" spans="2:12" s="10" customFormat="1" ht="18" customHeight="1">
      <c r="B13" s="33">
        <v>8</v>
      </c>
      <c r="C13" s="34" t="s">
        <v>59</v>
      </c>
      <c r="D13" s="34" t="s">
        <v>47</v>
      </c>
      <c r="E13" s="33">
        <v>10</v>
      </c>
      <c r="F13" s="33">
        <v>14</v>
      </c>
      <c r="G13" s="35">
        <f t="shared" si="2"/>
        <v>24</v>
      </c>
      <c r="H13" s="33">
        <v>13</v>
      </c>
      <c r="I13" s="33">
        <v>16</v>
      </c>
      <c r="J13" s="35">
        <f t="shared" si="0"/>
        <v>29</v>
      </c>
      <c r="K13" s="36">
        <f t="shared" si="1"/>
        <v>53</v>
      </c>
      <c r="L13" s="33"/>
    </row>
    <row r="14" spans="2:12" s="10" customFormat="1" ht="18" customHeight="1">
      <c r="B14" s="33">
        <v>9</v>
      </c>
      <c r="C14" s="34" t="s">
        <v>64</v>
      </c>
      <c r="D14" s="34" t="s">
        <v>29</v>
      </c>
      <c r="E14" s="33">
        <v>13</v>
      </c>
      <c r="F14" s="33">
        <v>18</v>
      </c>
      <c r="G14" s="35">
        <f t="shared" si="2"/>
        <v>31</v>
      </c>
      <c r="H14" s="33">
        <v>13</v>
      </c>
      <c r="I14" s="33">
        <v>7</v>
      </c>
      <c r="J14" s="35">
        <f t="shared" si="0"/>
        <v>20</v>
      </c>
      <c r="K14" s="36">
        <f t="shared" si="1"/>
        <v>51</v>
      </c>
      <c r="L14" s="33"/>
    </row>
    <row r="15" spans="2:12" s="10" customFormat="1" ht="18" customHeight="1">
      <c r="B15" s="33">
        <v>10</v>
      </c>
      <c r="C15" s="34" t="s">
        <v>66</v>
      </c>
      <c r="D15" s="34" t="s">
        <v>29</v>
      </c>
      <c r="E15" s="33">
        <v>4</v>
      </c>
      <c r="F15" s="33">
        <v>18</v>
      </c>
      <c r="G15" s="35">
        <f t="shared" si="2"/>
        <v>22</v>
      </c>
      <c r="H15" s="33">
        <v>7</v>
      </c>
      <c r="I15" s="33">
        <v>19</v>
      </c>
      <c r="J15" s="35">
        <f t="shared" si="0"/>
        <v>26</v>
      </c>
      <c r="K15" s="36">
        <f t="shared" si="1"/>
        <v>48</v>
      </c>
      <c r="L15" s="33"/>
    </row>
    <row r="16" spans="2:12" s="10" customFormat="1" ht="18" customHeight="1">
      <c r="B16" s="33">
        <v>11</v>
      </c>
      <c r="C16" s="34" t="s">
        <v>67</v>
      </c>
      <c r="D16" s="34" t="s">
        <v>47</v>
      </c>
      <c r="E16" s="33">
        <v>28</v>
      </c>
      <c r="F16" s="33">
        <v>0</v>
      </c>
      <c r="G16" s="35">
        <f t="shared" si="2"/>
        <v>28</v>
      </c>
      <c r="H16" s="33">
        <v>7</v>
      </c>
      <c r="I16" s="33">
        <v>13</v>
      </c>
      <c r="J16" s="35">
        <f t="shared" si="0"/>
        <v>20</v>
      </c>
      <c r="K16" s="36">
        <f t="shared" si="1"/>
        <v>48</v>
      </c>
      <c r="L16" s="33"/>
    </row>
    <row r="17" spans="2:12" s="10" customFormat="1" ht="18" customHeight="1">
      <c r="B17" s="33">
        <v>12</v>
      </c>
      <c r="C17" s="34" t="s">
        <v>61</v>
      </c>
      <c r="D17" s="34" t="s">
        <v>29</v>
      </c>
      <c r="E17" s="33">
        <v>10</v>
      </c>
      <c r="F17" s="33">
        <v>7</v>
      </c>
      <c r="G17" s="35">
        <f t="shared" si="2"/>
        <v>17</v>
      </c>
      <c r="H17" s="33">
        <v>6</v>
      </c>
      <c r="I17" s="33">
        <v>3</v>
      </c>
      <c r="J17" s="35">
        <f t="shared" si="0"/>
        <v>9</v>
      </c>
      <c r="K17" s="36">
        <f t="shared" si="1"/>
        <v>26</v>
      </c>
      <c r="L17" s="33"/>
    </row>
    <row r="18" spans="2:12" s="10" customFormat="1" ht="18" customHeight="1">
      <c r="B18" s="33">
        <v>13</v>
      </c>
      <c r="C18" s="34" t="s">
        <v>65</v>
      </c>
      <c r="D18" s="34" t="s">
        <v>33</v>
      </c>
      <c r="E18" s="33">
        <v>0</v>
      </c>
      <c r="F18" s="33">
        <v>0</v>
      </c>
      <c r="G18" s="35">
        <f t="shared" si="2"/>
        <v>0</v>
      </c>
      <c r="H18" s="33">
        <v>10</v>
      </c>
      <c r="I18" s="33">
        <v>16</v>
      </c>
      <c r="J18" s="35">
        <f t="shared" si="0"/>
        <v>26</v>
      </c>
      <c r="K18" s="36">
        <f t="shared" si="1"/>
        <v>26</v>
      </c>
      <c r="L18" s="33"/>
    </row>
    <row r="19" spans="2:12" s="10" customFormat="1" ht="18" customHeight="1">
      <c r="B19" s="33">
        <v>14</v>
      </c>
      <c r="C19" s="34" t="s">
        <v>72</v>
      </c>
      <c r="D19" s="34" t="s">
        <v>2</v>
      </c>
      <c r="E19" s="33">
        <v>19</v>
      </c>
      <c r="F19" s="33">
        <v>3</v>
      </c>
      <c r="G19" s="35">
        <f t="shared" si="2"/>
        <v>22</v>
      </c>
      <c r="H19" s="33">
        <v>0</v>
      </c>
      <c r="I19" s="33">
        <v>3</v>
      </c>
      <c r="J19" s="35">
        <f t="shared" si="0"/>
        <v>3</v>
      </c>
      <c r="K19" s="36">
        <f t="shared" si="1"/>
        <v>25</v>
      </c>
      <c r="L19" s="33"/>
    </row>
    <row r="20" spans="2:12" s="10" customFormat="1" ht="18" customHeight="1">
      <c r="B20" s="33">
        <v>15</v>
      </c>
      <c r="C20" s="34" t="s">
        <v>74</v>
      </c>
      <c r="D20" s="34" t="s">
        <v>29</v>
      </c>
      <c r="E20" s="33">
        <v>2</v>
      </c>
      <c r="F20" s="33">
        <v>9</v>
      </c>
      <c r="G20" s="35">
        <f t="shared" si="2"/>
        <v>11</v>
      </c>
      <c r="H20" s="33">
        <v>8</v>
      </c>
      <c r="I20" s="33">
        <v>5</v>
      </c>
      <c r="J20" s="35">
        <f t="shared" si="0"/>
        <v>13</v>
      </c>
      <c r="K20" s="36">
        <f t="shared" si="1"/>
        <v>24</v>
      </c>
      <c r="L20" s="33"/>
    </row>
    <row r="21" spans="2:12" s="10" customFormat="1" ht="18" customHeight="1">
      <c r="B21" s="33">
        <v>16</v>
      </c>
      <c r="C21" s="34" t="s">
        <v>70</v>
      </c>
      <c r="D21" s="34" t="s">
        <v>29</v>
      </c>
      <c r="E21" s="33">
        <v>4</v>
      </c>
      <c r="F21" s="33">
        <v>4</v>
      </c>
      <c r="G21" s="35">
        <f t="shared" si="2"/>
        <v>8</v>
      </c>
      <c r="H21" s="33">
        <v>6</v>
      </c>
      <c r="I21" s="33">
        <v>3</v>
      </c>
      <c r="J21" s="35">
        <f t="shared" si="0"/>
        <v>9</v>
      </c>
      <c r="K21" s="36">
        <f t="shared" si="1"/>
        <v>17</v>
      </c>
      <c r="L21" s="33"/>
    </row>
    <row r="22" spans="2:12" s="10" customFormat="1" ht="18" customHeight="1">
      <c r="B22" s="33">
        <v>17</v>
      </c>
      <c r="C22" s="34" t="s">
        <v>68</v>
      </c>
      <c r="D22" s="34" t="s">
        <v>33</v>
      </c>
      <c r="E22" s="33">
        <v>2</v>
      </c>
      <c r="F22" s="33">
        <v>2</v>
      </c>
      <c r="G22" s="35">
        <f t="shared" si="2"/>
        <v>4</v>
      </c>
      <c r="H22" s="33">
        <v>5</v>
      </c>
      <c r="I22" s="33">
        <v>6</v>
      </c>
      <c r="J22" s="35">
        <f t="shared" si="0"/>
        <v>11</v>
      </c>
      <c r="K22" s="36">
        <f t="shared" si="1"/>
        <v>15</v>
      </c>
      <c r="L22" s="33"/>
    </row>
    <row r="23" spans="2:12" s="10" customFormat="1" ht="18" customHeight="1">
      <c r="B23" s="33">
        <v>18</v>
      </c>
      <c r="C23" s="34" t="s">
        <v>69</v>
      </c>
      <c r="D23" s="34" t="s">
        <v>29</v>
      </c>
      <c r="E23" s="33">
        <v>6</v>
      </c>
      <c r="F23" s="33">
        <v>0</v>
      </c>
      <c r="G23" s="35">
        <f t="shared" si="2"/>
        <v>6</v>
      </c>
      <c r="H23" s="33">
        <v>6</v>
      </c>
      <c r="I23" s="33">
        <v>0</v>
      </c>
      <c r="J23" s="35">
        <f t="shared" si="0"/>
        <v>6</v>
      </c>
      <c r="K23" s="36">
        <f t="shared" si="1"/>
        <v>12</v>
      </c>
      <c r="L23" s="33"/>
    </row>
    <row r="24" spans="2:12" s="10" customFormat="1" ht="18" customHeight="1">
      <c r="B24" s="33">
        <v>19</v>
      </c>
      <c r="C24" s="34" t="s">
        <v>63</v>
      </c>
      <c r="D24" s="34" t="s">
        <v>29</v>
      </c>
      <c r="E24" s="33">
        <v>0</v>
      </c>
      <c r="F24" s="33">
        <v>0</v>
      </c>
      <c r="G24" s="35">
        <f t="shared" si="2"/>
        <v>0</v>
      </c>
      <c r="H24" s="33">
        <v>0</v>
      </c>
      <c r="I24" s="33">
        <v>2</v>
      </c>
      <c r="J24" s="35">
        <f t="shared" si="0"/>
        <v>2</v>
      </c>
      <c r="K24" s="36">
        <f t="shared" si="1"/>
        <v>2</v>
      </c>
      <c r="L24" s="33"/>
    </row>
    <row r="25" spans="2:12" s="10" customFormat="1" ht="18" customHeight="1">
      <c r="B25" s="9"/>
      <c r="C25" s="16"/>
      <c r="D25" s="16"/>
      <c r="E25" s="9"/>
      <c r="F25" s="9"/>
      <c r="G25" s="18"/>
      <c r="H25" s="18"/>
      <c r="I25" s="18"/>
      <c r="J25" s="18"/>
      <c r="K25" s="18"/>
      <c r="L25" s="39"/>
    </row>
    <row r="26" spans="2:12" s="10" customFormat="1" ht="18" customHeight="1">
      <c r="B26" s="9"/>
      <c r="C26" s="16"/>
      <c r="D26" s="16"/>
      <c r="E26" s="9"/>
      <c r="F26" s="9"/>
      <c r="G26" s="18"/>
      <c r="H26" s="18"/>
      <c r="I26" s="18"/>
      <c r="J26" s="18"/>
      <c r="K26" s="18"/>
      <c r="L26" s="39"/>
    </row>
    <row r="27" spans="2:12" s="10" customFormat="1" ht="18" customHeight="1">
      <c r="B27" s="9"/>
      <c r="E27" s="9"/>
      <c r="F27" s="9"/>
      <c r="G27" s="18"/>
      <c r="H27" s="18"/>
      <c r="I27" s="18"/>
      <c r="J27" s="18"/>
      <c r="K27" s="18"/>
      <c r="L27" s="39"/>
    </row>
    <row r="28" spans="2:12" s="10" customFormat="1" ht="18" customHeight="1">
      <c r="B28" s="9"/>
      <c r="C28" s="12"/>
      <c r="D28" s="12"/>
      <c r="E28" s="9"/>
      <c r="F28" s="9"/>
      <c r="G28" s="18"/>
      <c r="H28" s="18"/>
      <c r="I28" s="18"/>
      <c r="J28" s="18"/>
      <c r="K28" s="18"/>
      <c r="L28" s="39"/>
    </row>
    <row r="29" spans="2:12" s="10" customFormat="1" ht="18" customHeight="1">
      <c r="B29" s="9"/>
      <c r="C29" s="12"/>
      <c r="D29" s="12"/>
      <c r="E29" s="9"/>
      <c r="F29" s="9"/>
      <c r="G29" s="18"/>
      <c r="H29" s="18"/>
      <c r="I29" s="18"/>
      <c r="J29" s="18"/>
      <c r="K29" s="18"/>
      <c r="L29" s="39"/>
    </row>
    <row r="30" spans="2:12" s="10" customFormat="1" ht="18" customHeight="1">
      <c r="B30" s="9"/>
      <c r="C30" s="16"/>
      <c r="D30" s="16"/>
      <c r="E30" s="9"/>
      <c r="F30" s="9"/>
      <c r="G30" s="18"/>
      <c r="H30" s="18"/>
      <c r="I30" s="18"/>
      <c r="J30" s="18"/>
      <c r="K30" s="18"/>
      <c r="L30" s="39"/>
    </row>
    <row r="31" spans="2:12" s="10" customFormat="1" ht="18" customHeight="1">
      <c r="B31" s="9"/>
      <c r="C31" s="16"/>
      <c r="D31" s="16"/>
      <c r="E31" s="9"/>
      <c r="F31" s="9"/>
      <c r="G31" s="18"/>
      <c r="H31" s="18"/>
      <c r="I31" s="18"/>
      <c r="J31" s="18"/>
      <c r="K31" s="18"/>
      <c r="L31" s="39"/>
    </row>
    <row r="32" spans="2:12" s="10" customFormat="1" ht="18" customHeight="1">
      <c r="B32" s="9"/>
      <c r="E32" s="9"/>
      <c r="F32" s="9"/>
      <c r="G32" s="18"/>
      <c r="H32" s="18"/>
      <c r="I32" s="18"/>
      <c r="J32" s="18"/>
      <c r="K32" s="18"/>
      <c r="L32" s="39"/>
    </row>
    <row r="33" spans="2:12" s="10" customFormat="1" ht="18" customHeight="1">
      <c r="B33" s="9"/>
      <c r="C33" s="16"/>
      <c r="D33" s="16"/>
      <c r="E33" s="9"/>
      <c r="F33" s="9"/>
      <c r="G33" s="18"/>
      <c r="H33" s="18"/>
      <c r="I33" s="18"/>
      <c r="J33" s="18"/>
      <c r="K33" s="18"/>
      <c r="L33" s="39"/>
    </row>
    <row r="34" spans="2:12" s="10" customFormat="1" ht="18" customHeight="1">
      <c r="B34" s="9"/>
      <c r="E34" s="9"/>
      <c r="F34" s="9"/>
      <c r="G34" s="18"/>
      <c r="H34" s="18"/>
      <c r="I34" s="18"/>
      <c r="J34" s="18"/>
      <c r="K34" s="18"/>
      <c r="L34" s="39"/>
    </row>
    <row r="35" spans="2:12" s="10" customFormat="1" ht="18" customHeight="1">
      <c r="G35" s="19"/>
      <c r="H35" s="19"/>
      <c r="I35" s="19"/>
      <c r="J35" s="19"/>
      <c r="K35" s="19"/>
      <c r="L35" s="39"/>
    </row>
    <row r="36" spans="2:12" s="10" customFormat="1" ht="18" customHeight="1">
      <c r="L36" s="40"/>
    </row>
    <row r="37" spans="2:12" s="10" customFormat="1" ht="18" customHeight="1">
      <c r="L37" s="40"/>
    </row>
    <row r="38" spans="2:12" s="10" customFormat="1" ht="18" customHeight="1">
      <c r="L38" s="40"/>
    </row>
    <row r="39" spans="2:12" s="10" customFormat="1" ht="18" customHeight="1">
      <c r="L39" s="40"/>
    </row>
    <row r="40" spans="2:12" s="10" customFormat="1" ht="18" customHeight="1">
      <c r="L40" s="40"/>
    </row>
    <row r="41" spans="2:12" s="10" customFormat="1" ht="20.100000000000001" customHeight="1">
      <c r="L41" s="40"/>
    </row>
  </sheetData>
  <sortState ref="B6:L24">
    <sortCondition descending="1" ref="K6:K24"/>
    <sortCondition descending="1" ref="L6:L24"/>
  </sortState>
  <mergeCells count="2">
    <mergeCell ref="H1:J1"/>
    <mergeCell ref="E1:F1"/>
  </mergeCells>
  <conditionalFormatting sqref="E6:F26 H6:I34 E28:F28 E30:F30 E32:F32 E34:F34">
    <cfRule type="cellIs" dxfId="1" priority="1" operator="equal">
      <formula>30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zoomScale="120" zoomScaleNormal="120" workbookViewId="0">
      <selection activeCell="A5" sqref="A5:K9"/>
    </sheetView>
  </sheetViews>
  <sheetFormatPr defaultRowHeight="15"/>
  <cols>
    <col min="1" max="1" width="5.28515625" customWidth="1"/>
    <col min="2" max="2" width="21" customWidth="1"/>
    <col min="3" max="3" width="10.42578125" customWidth="1"/>
  </cols>
  <sheetData>
    <row r="1" spans="1:11" s="2" customFormat="1" ht="30.75" customHeight="1">
      <c r="A1" s="2" t="s">
        <v>20</v>
      </c>
      <c r="D1" s="21" t="s">
        <v>76</v>
      </c>
      <c r="E1" s="21"/>
      <c r="F1" s="11"/>
      <c r="G1" s="20">
        <v>46047</v>
      </c>
      <c r="H1" s="20"/>
      <c r="I1" s="20"/>
    </row>
    <row r="3" spans="1:11">
      <c r="A3" s="1" t="s">
        <v>5</v>
      </c>
      <c r="B3" s="1"/>
      <c r="C3" s="5"/>
      <c r="D3" s="5"/>
      <c r="E3" s="5"/>
      <c r="F3" s="5"/>
      <c r="G3" s="5"/>
      <c r="H3" s="5"/>
      <c r="I3" s="5"/>
    </row>
    <row r="4" spans="1:11" ht="15.75">
      <c r="A4" s="8"/>
      <c r="B4" s="8"/>
      <c r="C4" s="9"/>
      <c r="D4" s="9"/>
      <c r="E4" s="9"/>
      <c r="F4" s="9"/>
      <c r="G4" s="9"/>
      <c r="H4" s="9"/>
      <c r="I4" s="9"/>
      <c r="J4" s="10"/>
    </row>
    <row r="5" spans="1:11" ht="40.5">
      <c r="A5" s="25" t="s">
        <v>6</v>
      </c>
      <c r="B5" s="25" t="s">
        <v>7</v>
      </c>
      <c r="C5" s="25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  <c r="K5" s="26" t="s">
        <v>22</v>
      </c>
    </row>
    <row r="6" spans="1:11" ht="15.75">
      <c r="A6" s="27">
        <v>1</v>
      </c>
      <c r="B6" s="28" t="s">
        <v>17</v>
      </c>
      <c r="C6" s="28" t="s">
        <v>16</v>
      </c>
      <c r="D6" s="29">
        <v>10</v>
      </c>
      <c r="E6" s="29">
        <v>7</v>
      </c>
      <c r="F6" s="30">
        <f>SUM(D6:E6)</f>
        <v>17</v>
      </c>
      <c r="G6" s="29">
        <v>25</v>
      </c>
      <c r="H6" s="29">
        <v>26</v>
      </c>
      <c r="I6" s="30">
        <f>SUM(G6:H6)</f>
        <v>51</v>
      </c>
      <c r="J6" s="31">
        <f>F6+I6</f>
        <v>68</v>
      </c>
      <c r="K6" s="32"/>
    </row>
    <row r="7" spans="1:11" ht="15.75">
      <c r="A7" s="27">
        <v>2</v>
      </c>
      <c r="B7" s="28" t="s">
        <v>18</v>
      </c>
      <c r="C7" s="28" t="s">
        <v>1</v>
      </c>
      <c r="D7" s="29">
        <v>4</v>
      </c>
      <c r="E7" s="29">
        <v>2</v>
      </c>
      <c r="F7" s="30">
        <f>SUM(D7:E7)</f>
        <v>6</v>
      </c>
      <c r="G7" s="29">
        <v>11</v>
      </c>
      <c r="H7" s="29">
        <v>11</v>
      </c>
      <c r="I7" s="30">
        <f>SUM(G7:H7)</f>
        <v>22</v>
      </c>
      <c r="J7" s="31">
        <f>F7+I7</f>
        <v>28</v>
      </c>
      <c r="K7" s="32"/>
    </row>
    <row r="8" spans="1:11" ht="15.75">
      <c r="A8" s="27">
        <v>3</v>
      </c>
      <c r="B8" s="28" t="s">
        <v>75</v>
      </c>
      <c r="C8" s="28" t="s">
        <v>1</v>
      </c>
      <c r="D8" s="29">
        <v>3</v>
      </c>
      <c r="E8" s="29">
        <v>12</v>
      </c>
      <c r="F8" s="30">
        <f>SUM(D8:E8)</f>
        <v>15</v>
      </c>
      <c r="G8" s="29">
        <v>3</v>
      </c>
      <c r="H8" s="29">
        <v>6</v>
      </c>
      <c r="I8" s="30">
        <f>SUM(G8:H8)</f>
        <v>9</v>
      </c>
      <c r="J8" s="31">
        <f>F8+I8</f>
        <v>24</v>
      </c>
      <c r="K8" s="32"/>
    </row>
    <row r="9" spans="1:11" ht="15.75">
      <c r="A9" s="27">
        <v>4</v>
      </c>
      <c r="B9" s="28" t="s">
        <v>19</v>
      </c>
      <c r="C9" s="28" t="s">
        <v>16</v>
      </c>
      <c r="D9" s="29">
        <v>9</v>
      </c>
      <c r="E9" s="29">
        <v>2</v>
      </c>
      <c r="F9" s="30">
        <f>SUM(D9:E9)</f>
        <v>11</v>
      </c>
      <c r="G9" s="29">
        <v>0</v>
      </c>
      <c r="H9" s="29">
        <v>0</v>
      </c>
      <c r="I9" s="30">
        <f>SUM(G9:H9)</f>
        <v>0</v>
      </c>
      <c r="J9" s="31">
        <f>F9+I9</f>
        <v>11</v>
      </c>
      <c r="K9" s="32"/>
    </row>
    <row r="10" spans="1:11">
      <c r="D10" s="7"/>
      <c r="E10" s="7"/>
      <c r="F10" s="7"/>
      <c r="G10" s="7"/>
      <c r="H10" s="7"/>
      <c r="I10" s="7"/>
      <c r="J10" s="7"/>
    </row>
    <row r="11" spans="1:11">
      <c r="D11" s="7"/>
      <c r="E11" s="7"/>
      <c r="F11" s="7"/>
      <c r="G11" s="7"/>
      <c r="H11" s="7"/>
      <c r="I11" s="7"/>
      <c r="J11" s="7"/>
    </row>
    <row r="12" spans="1:11">
      <c r="D12" s="7"/>
      <c r="E12" s="7"/>
      <c r="F12" s="7"/>
      <c r="G12" s="7"/>
      <c r="H12" s="7"/>
      <c r="I12" s="7"/>
      <c r="J12" s="7"/>
    </row>
    <row r="13" spans="1:11">
      <c r="D13" s="7"/>
      <c r="E13" s="7"/>
      <c r="F13" s="7"/>
      <c r="G13" s="7"/>
      <c r="H13" s="7"/>
      <c r="I13" s="7"/>
      <c r="J13" s="7"/>
    </row>
    <row r="14" spans="1:11">
      <c r="D14" s="7"/>
      <c r="E14" s="7"/>
      <c r="F14" s="7"/>
      <c r="G14" s="7"/>
      <c r="H14" s="7"/>
      <c r="I14" s="7"/>
      <c r="J14" s="7"/>
    </row>
  </sheetData>
  <sortState ref="B6:J9">
    <sortCondition descending="1" ref="J6:J9"/>
  </sortState>
  <mergeCells count="2">
    <mergeCell ref="D1:E1"/>
    <mergeCell ref="G1:I1"/>
  </mergeCells>
  <conditionalFormatting sqref="D6:E9 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Windows User</cp:lastModifiedBy>
  <cp:lastPrinted>2026-01-25T16:22:43Z</cp:lastPrinted>
  <dcterms:created xsi:type="dcterms:W3CDTF">2018-08-26T19:37:11Z</dcterms:created>
  <dcterms:modified xsi:type="dcterms:W3CDTF">2026-01-26T11:27:16Z</dcterms:modified>
</cp:coreProperties>
</file>